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4"/>
  <workbookPr autoCompressPictures="0" defaultThemeVersion="124226"/>
  <mc:AlternateContent xmlns:mc="http://schemas.openxmlformats.org/markup-compatibility/2006">
    <mc:Choice Requires="x15">
      <x15ac:absPath xmlns:x15ac="http://schemas.microsoft.com/office/spreadsheetml/2010/11/ac" url="https://vvng.sharepoint.com/sites/GTMobielContractmanagement/Gedeelde documenten/General/Minicompetitie GT Mobiel 3/@Templates/"/>
    </mc:Choice>
  </mc:AlternateContent>
  <xr:revisionPtr revIDLastSave="385" documentId="14_{A52B98BF-34F5-47F5-8997-B46DCB2A9D2F}" xr6:coauthVersionLast="47" xr6:coauthVersionMax="47" xr10:uidLastSave="{CEF41749-2BB6-4187-AC8B-F7B12F6F81BB}"/>
  <workbookProtection workbookAlgorithmName="SHA-512" workbookHashValue="LbPfxuVvgc0kx/nTYCg5TMYVhfkWmZ4CDtXmG1fJ3s8naJPY0huC3jWrbyn9w+dT30xpTrovLDxbumZndKbPvQ==" workbookSaltValue="ZpiCIBHR+vspErpSkmNJ/Q==" workbookSpinCount="100000" lockStructure="1"/>
  <bookViews>
    <workbookView xWindow="-110" yWindow="-110" windowWidth="19420" windowHeight="10300" activeTab="1" xr2:uid="{00000000-000D-0000-FFFF-FFFF00000000}"/>
  </bookViews>
  <sheets>
    <sheet name="Inventarisatieblad" sheetId="5" r:id="rId1"/>
    <sheet name="Invulinstructie" sheetId="6"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84" i="5" l="1"/>
  <c r="H83" i="5"/>
  <c r="H82" i="5"/>
  <c r="H36" i="5"/>
  <c r="H37" i="5"/>
  <c r="H38" i="5"/>
  <c r="H39" i="5"/>
  <c r="H40" i="5"/>
  <c r="H70" i="5"/>
  <c r="H71" i="5"/>
  <c r="H72" i="5"/>
  <c r="H73" i="5"/>
  <c r="H74" i="5"/>
  <c r="H75" i="5"/>
  <c r="H76" i="5"/>
  <c r="H77" i="5"/>
  <c r="H78" i="5"/>
  <c r="H69" i="5"/>
  <c r="H60" i="5"/>
  <c r="H62" i="5"/>
  <c r="H63" i="5"/>
  <c r="H61" i="5"/>
  <c r="H65" i="5"/>
  <c r="H64" i="5"/>
  <c r="H55" i="5"/>
  <c r="H54" i="5"/>
  <c r="H49" i="5"/>
  <c r="H50" i="5"/>
  <c r="H51" i="5"/>
  <c r="H52" i="5"/>
  <c r="H48" i="5"/>
  <c r="H35" i="5"/>
  <c r="H41" i="5"/>
  <c r="H42" i="5"/>
  <c r="H43" i="5"/>
  <c r="H34" i="5"/>
  <c r="H24" i="5"/>
  <c r="H25" i="5"/>
  <c r="H26" i="5"/>
  <c r="H27" i="5"/>
  <c r="H28" i="5"/>
  <c r="H29" i="5"/>
  <c r="H30" i="5"/>
  <c r="H31" i="5"/>
  <c r="H32" i="5"/>
  <c r="H23" i="5"/>
  <c r="H13" i="5"/>
  <c r="H14" i="5"/>
  <c r="H15" i="5"/>
  <c r="H16" i="5"/>
  <c r="H17" i="5"/>
  <c r="H18" i="5"/>
  <c r="H19" i="5"/>
  <c r="H20" i="5"/>
  <c r="H21" i="5"/>
  <c r="H12" i="5"/>
  <c r="H8" i="5"/>
  <c r="H7" i="5"/>
  <c r="H59" i="5"/>
  <c r="H87" i="5" l="1"/>
</calcChain>
</file>

<file path=xl/sharedStrings.xml><?xml version="1.0" encoding="utf-8"?>
<sst xmlns="http://schemas.openxmlformats.org/spreadsheetml/2006/main" count="130" uniqueCount="101">
  <si>
    <t xml:space="preserve">Naam Deelnemer:  </t>
  </si>
  <si>
    <t xml:space="preserve">Naam Leverancier:  </t>
  </si>
  <si>
    <t>Basis spraak/sms en data voor Aansluitingen</t>
  </si>
  <si>
    <t>Aantallen/maand</t>
  </si>
  <si>
    <t>Gewogen tarief</t>
  </si>
  <si>
    <t>tarief/aansl</t>
  </si>
  <si>
    <t>tarief/GB</t>
  </si>
  <si>
    <t>Aansluitingen</t>
  </si>
  <si>
    <t>GB</t>
  </si>
  <si>
    <t>Totaal 36 maanden</t>
  </si>
  <si>
    <t>Flat-fee spraak en SMS per maand in Tariefzone 1, uitgezonderd spraakverkeer vanuit Nederland naar een niet-Nederlands nummer (niet 0031)</t>
  </si>
  <si>
    <t>Mobiele data per maand in Tariefzone 1 (Nederland en EU)</t>
  </si>
  <si>
    <t>Internationaal gebruik (buiten EU, top 10, geen incidenteel verbruik)</t>
  </si>
  <si>
    <t>Spraak/sms per maand vanuit Nederland naar (landen invullen)</t>
  </si>
  <si>
    <t>tarief/min</t>
  </si>
  <si>
    <t>tarief/sms</t>
  </si>
  <si>
    <t xml:space="preserve">Minuten </t>
  </si>
  <si>
    <t>sms</t>
  </si>
  <si>
    <t xml:space="preserve">   </t>
  </si>
  <si>
    <t>Spraak/sms per maand naar Nederland vanuit (landen invullen)</t>
  </si>
  <si>
    <t>Verbruik MB per maand buiten Nederland (landen invullen)</t>
  </si>
  <si>
    <t>tarief/MB</t>
  </si>
  <si>
    <t>MB</t>
  </si>
  <si>
    <t>APN en Vast-mobiel koppelingen</t>
  </si>
  <si>
    <t>Aantallen</t>
  </si>
  <si>
    <t>Eenmalig</t>
  </si>
  <si>
    <t>Maandelijks</t>
  </si>
  <si>
    <t>Stuks</t>
  </si>
  <si>
    <t>APN:</t>
  </si>
  <si>
    <t>Private APN</t>
  </si>
  <si>
    <t>Koppeling APN via een secure internetverbinding (VPN)</t>
  </si>
  <si>
    <t>Koppeling APN enkelvoudig met doorvoercapaciteit van 10 Mb/s</t>
  </si>
  <si>
    <t>Koppeling APN enkelvoudig met doorvoercapaciteit van 100 Mb/s</t>
  </si>
  <si>
    <t>Koppeling APN enkelvoudig met doorvoercapaciteit van 1 Gb/s</t>
  </si>
  <si>
    <t>Vast-mobiel:</t>
  </si>
  <si>
    <t>Vast-Mobiel koppeling op basis van ISDN30 koppelvlak</t>
  </si>
  <si>
    <t>Vast-Mobiel koppeling op basis van SIP (per 30 gesprekskanalen)</t>
  </si>
  <si>
    <t>Overige diensten en producten</t>
  </si>
  <si>
    <t>Duo-SIM kaart</t>
  </si>
  <si>
    <t>Mobiele bedrijfstelefoniedienst</t>
  </si>
  <si>
    <t>Preferente netwerktoegang spraakverkeer per Aansluiting</t>
  </si>
  <si>
    <t>Preferente netwerktoegang dataverkeer per Aansluiting</t>
  </si>
  <si>
    <t>Smalbandige preferente netwerktoegang dataverkeer per Aansluiting</t>
  </si>
  <si>
    <t>Leveren/installeren Inhouse zonedekking waar voldoende outdoor dekking aanwezig is</t>
  </si>
  <si>
    <t>Leveren/installeren Inhouse zonedekking ongeacht aanwezigheid van outdoor dekking</t>
  </si>
  <si>
    <t>Indoordekking (toelichting in bijlage opnemen)</t>
  </si>
  <si>
    <t>Geoffreerd tarief</t>
  </si>
  <si>
    <t>Geef hier aan op welke locaties u gegarandeerde indoordekking wilt afnemen (adres met postcode)</t>
  </si>
  <si>
    <t>Verhoogde beschikbaarheid APN en vast-mobiel koppelingen (toelichting in bijlage opnemen)</t>
  </si>
  <si>
    <t>Geef hier aan op welke locaties u verhoogde beschikbaarheid wilt afnemen (adres met postcode)</t>
  </si>
  <si>
    <t>Optionele dekkingstoets binnen verzorgingsgebied</t>
  </si>
  <si>
    <t>TOTAAL gewogen tarief</t>
  </si>
  <si>
    <t>Neemt u contact op met het SCG als u overweegt om een optionele dekkingstoets te laten uitvoeren door het Servicecentrum Gemeenten (zie de invulinstructie voor de contactgegevens).</t>
  </si>
  <si>
    <t>Nee</t>
  </si>
  <si>
    <t>Contactpersonen voor indoordekking schouwing (indien van toepassing)</t>
  </si>
  <si>
    <t>Geef hier aan wie contactpersoon is (en back-up) voor schouwperiode (naam, e-mailadres en mobiel telefoonnummer)</t>
  </si>
  <si>
    <t>Naam</t>
  </si>
  <si>
    <t>Telefoon</t>
  </si>
  <si>
    <t>E-mailadres</t>
  </si>
  <si>
    <t>Contactpersoon: &lt;naam invullen&gt;</t>
  </si>
  <si>
    <t>Contactpersoon (back-up): &lt;naam invullen&gt;</t>
  </si>
  <si>
    <t>Verzorgingsgebied</t>
  </si>
  <si>
    <t>Geef hier aan welke gemeente(n) u wilt opnemen in het verzorgingsgebied voor de beoordeling van de beschikbaarheid</t>
  </si>
  <si>
    <t>Invulinstructie voor het GT Mobiel 3 inventarisatieblad</t>
  </si>
  <si>
    <t>Voor een correcte uitvoering van de minicompetities in het kader van GT Mobiel 3 is het van belang dat de gegevens door de deelnemers tijdig en volledig worden aangeleverd. Hiervoor wordt het GT Mobiel 3 inventarisatieblad gebruikt. Deze invulinstructie bevat informatie over de manier waarop dit inventarisatieblad moet worden ingevuld en de betekenis van de gebruikte velden en termen. De groen gemarkeerde velden moeten door de deelnemer worden ingevuld, de blauw gemarkeerde velden door de leveranciers.</t>
  </si>
  <si>
    <t>Let op: alle in te vullen gegevens hebben betrekking op de gemiddelde behoefte over een periode van 36 maanden na gunning van de Nadere Overeenkomst. Hierbij dient niet alleen rekening gehouden te worden met het huidige verbruik maar ook met een zo realistisch mogelijke inschatting van de groei of afname in de komende drie jaar.</t>
  </si>
  <si>
    <t>Met tariefzone 1 wordt bedoeld Nederland en de landen van de Europese Unie, waarvoor afspraken zijn gemaakt over gelijke tarieven.</t>
  </si>
  <si>
    <t>Bij data hoeft alleen het totaalverbruik in GigaByte (GB) per maand vermeld te worden, hiervoor gelden geen abonnementskosten.</t>
  </si>
  <si>
    <t>Het aantal 'data only' simkaarten hoeft daarom niet op het inventarisatieblad vermeld te worden.</t>
  </si>
  <si>
    <t>Internationaal gebruik (top 10)</t>
  </si>
  <si>
    <t>Vermeld alleen landen waar veel telefoon- of dataverkeer mee is, geen incidenteel gebruik. Let op: het dataverbruik moet hier worden vermeld in MegaByte (MB).</t>
  </si>
  <si>
    <t xml:space="preserve">Preferente netwerktoegang spraakverkeer per Aansluiting: </t>
  </si>
  <si>
    <t xml:space="preserve">Er is toch mobiel spraakverkeer mogelijk als door netwerkcongestie mobiel spraakverkeer voor een reguliere Aansluiting niet mogelijk is. </t>
  </si>
  <si>
    <t>Veiligheidsregio recht op maximaal 100 abonnementen</t>
  </si>
  <si>
    <t>Niet Veiligheidsregio recht op maximaal 25 abonnementen</t>
  </si>
  <si>
    <t>Niet Veiligheidsregio met meer dan 850 aansluitingen recht op maximaal 3% van het totaal aantal abonnementen</t>
  </si>
  <si>
    <t>Preferente netwerktoegang dataverkeer per Aansluiting *):</t>
  </si>
  <si>
    <t>Gegarandeerde toegang en voorrang bij de verdeling van bandbreedte in geval van netwerkcongestie</t>
  </si>
  <si>
    <t>*) Preferente netwerktoegang voor dataverkeer dient vanaf 1 januari 2023 beschikbaar te zijn, maar het is Opdrachtnemers toegestaan deze Dienst al voor deze datum aan Deelnemers beschikbaar te stellen.</t>
  </si>
  <si>
    <t>Smalbandige preferente netwerktoegang dataverkeer per Aansluiting:</t>
  </si>
  <si>
    <t>Smalbandige preferente netwerktoegang is uitsluitend bedoeld voor aansluiting van vaste objecten (zoals sluizen, parkeermeters, verkeersregelinstallaties, etc.)</t>
  </si>
  <si>
    <t xml:space="preserve">10 Kbit/per sec gegarandeerd per basisstation </t>
  </si>
  <si>
    <t>Deelnemer recht op maximaal 200 abonnementen per basisstation</t>
  </si>
  <si>
    <t>Indoordekking</t>
  </si>
  <si>
    <t>Hier moeten de locaties worden vermeld waar u gegarandeerde indoordekking wilt afnemen, aangevuld met een bijlage met gegevens over deze panden.</t>
  </si>
  <si>
    <t>U kunt hier panden vermelden waar op dit moment een multi-vendor indoordekkingsinstallatie aanwezig is en eventueel één nieuw pand.</t>
  </si>
  <si>
    <t>De info die nodig is over de indoor dekkingsinstallaties per pand/locatie voor het maken van een snelle en juiste inschatting:</t>
  </si>
  <si>
    <t>(1) scope van de dekkingsuitvraag (“gehele pand”, “verdieping x/y/z”, “ruimte a/b/c”);</t>
  </si>
  <si>
    <t>(2) tijdig aangeleverde plattegronden in .pdf formaat waarop de gehele scope uit (1) zichtbaar en gemarkeerd is;</t>
  </si>
  <si>
    <t>(3) opgave van de oppervlakte van de scope uit (1);</t>
  </si>
  <si>
    <t>(4) gegevens van een contactpersoon (en vervanger) die gedurende de gehele schouwperiode beschikbaar is voor het maken van een schouwafspraak;</t>
  </si>
  <si>
    <t>(5) indien indoorinstallatie aanwezig: technische informatie, IBw-bestanden met 3D-modellering en van toepassing zijnde frequentierange die ondersteund wordt;</t>
  </si>
  <si>
    <t>(6) de capaciteit van de installatie oftewel hoeveel gebruikers gaan hier gelijktijdig gebruik van maken, en alleen spraak of ook data (soms gaat data via Wifi).</t>
  </si>
  <si>
    <t>Verhoogde beschikbaarheid APN en vast-mobiel koppelingen</t>
  </si>
  <si>
    <t>Hier moeten de locaties worden vermeld waar u verhoogde beschikbaarheid wilt afnemen, aangevuld met een bijlage met gegevens over de gewenste soort(en) verhoogde beschikbaarheid per locatie:</t>
  </si>
  <si>
    <t>1.    Single sited, dual routed en single homed;</t>
  </si>
  <si>
    <t>2.    Dual sited, dual routed en single homed;</t>
  </si>
  <si>
    <t>3.    Single sited, dual routed en dual homed;</t>
  </si>
  <si>
    <t>4.    Dual sited , dual routed en dual homed.</t>
  </si>
  <si>
    <t>Geef hier aan - nadat u contact hebt gehad met het SCG - of u een dekkingstoets wilt laten uitvoeren door het SCG in het door u opgegeven verzorgingsgebied om de betrouwbaarheid vast te stellen van de dekkingskaarten, en zo ja op hoeveel meetlocaties binnen het verzorgingsgebied (minimum is 20 locaties). Het tarief voor deze optionele dienst is € 1.000 ex btw per 10 meetlocaties. Contactpersonen SCG zijn Daan Oltheten (06-13123999) en Martijn Spliethof (06-53943265).</t>
  </si>
  <si>
    <t>Het verzorgingsgebied wordt gebruikt om de score per leverancier voor de beschikbaarheid te berekenen. De minimale grootte is de oppervlakte van één gemeente. Gemeenten mogen ook één of meer direct aangrenzende gemeenten opgeven als verzorgingsgebied. Omgevingsdiensten en Veiligheidsregio's en dergelijke organisaties kunnen hun gehele werkgebied opgeven (bijvoorbeeld een provincie).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</si>
</sst>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quot;€&quot;\ #,##0.00_-"/>
    <numFmt numFmtId="165" formatCode="&quot;€&quot;\ #,##0.00"/>
    <numFmt numFmtId="166" formatCode="_ * #,##0_ ;_ * \-#,##0_ ;_ * &quot;-&quot;??_ ;_ @_ "/>
  </numFmts>
  <fonts count="9">
    <font>
      <sz val="11"/>
      <color theme="1"/>
      <name val="Calibri"/>
      <family val="2"/>
      <scheme val="minor"/>
    </font>
    <font>
      <i/>
      <sz val="11"/>
      <color theme="1"/>
      <name val="Calibri"/>
      <family val="2"/>
      <scheme val="minor"/>
    </font>
    <font>
      <u/>
      <sz val="11"/>
      <color theme="10"/>
      <name val="Calibri"/>
      <family val="2"/>
      <scheme val="minor"/>
    </font>
    <font>
      <u/>
      <sz val="11"/>
      <color theme="11"/>
      <name val="Calibri"/>
      <family val="2"/>
      <scheme val="minor"/>
    </font>
    <font>
      <b/>
      <sz val="11"/>
      <color theme="0"/>
      <name val="Calibri"/>
      <family val="2"/>
      <scheme val="minor"/>
    </font>
    <font>
      <sz val="11"/>
      <color theme="0"/>
      <name val="Calibri"/>
      <family val="2"/>
      <scheme val="minor"/>
    </font>
    <font>
      <sz val="8"/>
      <name val="Calibri"/>
      <family val="2"/>
      <scheme val="minor"/>
    </font>
    <font>
      <sz val="11"/>
      <color theme="1"/>
      <name val="Calibri"/>
      <family val="2"/>
      <scheme val="minor"/>
    </font>
    <font>
      <b/>
      <sz val="11"/>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009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34998626667073579"/>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medium">
        <color indexed="64"/>
      </right>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s>
  <cellStyleXfs count="244">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7" fillId="0" borderId="0" applyFont="0" applyFill="0" applyBorder="0" applyAlignment="0" applyProtection="0"/>
  </cellStyleXfs>
  <cellXfs count="99">
    <xf numFmtId="0" fontId="0" fillId="0" borderId="0" xfId="0"/>
    <xf numFmtId="0" fontId="0" fillId="0" borderId="0" xfId="0"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0" borderId="3" xfId="0" applyBorder="1" applyAlignment="1">
      <alignment vertical="center" wrapText="1"/>
    </xf>
    <xf numFmtId="0" fontId="0" fillId="0" borderId="6" xfId="0" applyBorder="1" applyAlignment="1">
      <alignment vertical="center"/>
    </xf>
    <xf numFmtId="0" fontId="0" fillId="2" borderId="1" xfId="0" applyFill="1"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0" fillId="0" borderId="0" xfId="0" applyAlignment="1">
      <alignment horizontal="center" vertical="center"/>
    </xf>
    <xf numFmtId="0" fontId="0" fillId="2" borderId="2" xfId="0" applyFill="1" applyBorder="1" applyAlignment="1">
      <alignment vertical="center"/>
    </xf>
    <xf numFmtId="0" fontId="0" fillId="2" borderId="13" xfId="0" applyFill="1" applyBorder="1" applyAlignment="1">
      <alignment vertical="center"/>
    </xf>
    <xf numFmtId="0" fontId="5" fillId="0" borderId="0" xfId="0" applyFont="1" applyAlignment="1">
      <alignment vertical="center" wrapText="1"/>
    </xf>
    <xf numFmtId="0" fontId="0" fillId="2" borderId="14" xfId="0" applyFill="1" applyBorder="1" applyAlignment="1">
      <alignment vertical="center"/>
    </xf>
    <xf numFmtId="165" fontId="0" fillId="0" borderId="15" xfId="0" applyNumberFormat="1" applyBorder="1" applyAlignment="1">
      <alignment vertical="center"/>
    </xf>
    <xf numFmtId="165" fontId="0" fillId="0" borderId="14" xfId="0" applyNumberFormat="1" applyBorder="1" applyAlignment="1">
      <alignment vertical="center"/>
    </xf>
    <xf numFmtId="165" fontId="0" fillId="0" borderId="0" xfId="0" applyNumberFormat="1" applyAlignment="1">
      <alignment vertical="center"/>
    </xf>
    <xf numFmtId="0" fontId="4" fillId="3" borderId="13" xfId="0" applyFont="1" applyFill="1" applyBorder="1" applyAlignment="1">
      <alignment horizontal="center" vertical="center" wrapText="1"/>
    </xf>
    <xf numFmtId="164" fontId="0" fillId="0" borderId="0" xfId="0" applyNumberFormat="1" applyAlignment="1">
      <alignment vertical="center"/>
    </xf>
    <xf numFmtId="166" fontId="0" fillId="0" borderId="0" xfId="243" applyNumberFormat="1" applyFont="1" applyBorder="1" applyAlignment="1" applyProtection="1">
      <alignment vertical="center"/>
    </xf>
    <xf numFmtId="0" fontId="0" fillId="2" borderId="9" xfId="0" applyFill="1" applyBorder="1" applyAlignment="1">
      <alignment vertical="center" wrapText="1"/>
    </xf>
    <xf numFmtId="0" fontId="4" fillId="0" borderId="0" xfId="0" applyFont="1" applyAlignment="1">
      <alignment horizontal="center" vertical="center" wrapText="1"/>
    </xf>
    <xf numFmtId="165" fontId="0" fillId="0" borderId="0" xfId="243" applyNumberFormat="1" applyFont="1" applyFill="1" applyBorder="1" applyAlignment="1" applyProtection="1">
      <alignment vertical="center"/>
    </xf>
    <xf numFmtId="0" fontId="0" fillId="2" borderId="5" xfId="0" applyFill="1" applyBorder="1" applyAlignment="1">
      <alignment vertical="center" wrapText="1"/>
    </xf>
    <xf numFmtId="166" fontId="0" fillId="0" borderId="0" xfId="243" applyNumberFormat="1" applyFont="1" applyFill="1" applyBorder="1" applyAlignment="1" applyProtection="1">
      <alignment vertical="center"/>
    </xf>
    <xf numFmtId="165" fontId="0" fillId="0" borderId="19" xfId="0" applyNumberFormat="1" applyBorder="1" applyAlignment="1">
      <alignment vertical="center"/>
    </xf>
    <xf numFmtId="0" fontId="0" fillId="7" borderId="4" xfId="0" applyFill="1" applyBorder="1" applyAlignment="1">
      <alignment vertical="center"/>
    </xf>
    <xf numFmtId="0" fontId="0" fillId="7" borderId="7" xfId="0" applyFill="1" applyBorder="1" applyAlignment="1">
      <alignment vertical="center"/>
    </xf>
    <xf numFmtId="0" fontId="0" fillId="7" borderId="14" xfId="0" applyFill="1" applyBorder="1" applyAlignment="1">
      <alignment vertical="center"/>
    </xf>
    <xf numFmtId="164" fontId="0" fillId="7" borderId="1" xfId="0" applyNumberFormat="1" applyFill="1" applyBorder="1" applyAlignment="1">
      <alignment vertical="center"/>
    </xf>
    <xf numFmtId="164" fontId="0" fillId="7" borderId="11" xfId="0" applyNumberFormat="1" applyFill="1" applyBorder="1" applyAlignment="1">
      <alignment vertical="center"/>
    </xf>
    <xf numFmtId="0" fontId="0" fillId="7" borderId="4" xfId="0" applyFill="1" applyBorder="1" applyAlignment="1">
      <alignment vertical="center" wrapText="1"/>
    </xf>
    <xf numFmtId="164" fontId="0" fillId="7" borderId="12" xfId="0" applyNumberFormat="1" applyFill="1" applyBorder="1" applyAlignment="1">
      <alignment vertical="center"/>
    </xf>
    <xf numFmtId="0" fontId="0" fillId="7" borderId="8" xfId="0" applyFill="1" applyBorder="1" applyAlignment="1">
      <alignment vertical="center"/>
    </xf>
    <xf numFmtId="0" fontId="0" fillId="7" borderId="1" xfId="0" applyFill="1" applyBorder="1" applyAlignment="1">
      <alignment vertical="center"/>
    </xf>
    <xf numFmtId="0" fontId="1" fillId="7" borderId="3" xfId="0" applyFont="1" applyFill="1" applyBorder="1" applyAlignment="1">
      <alignment vertical="center"/>
    </xf>
    <xf numFmtId="165" fontId="0" fillId="0" borderId="20" xfId="0" applyNumberFormat="1" applyBorder="1" applyAlignment="1">
      <alignment vertical="center"/>
    </xf>
    <xf numFmtId="0" fontId="0" fillId="2" borderId="26" xfId="0" applyFill="1" applyBorder="1" applyAlignment="1">
      <alignment vertical="center"/>
    </xf>
    <xf numFmtId="166" fontId="0" fillId="7" borderId="4" xfId="243" applyNumberFormat="1" applyFont="1" applyFill="1" applyBorder="1" applyAlignment="1" applyProtection="1">
      <alignment vertical="center"/>
    </xf>
    <xf numFmtId="166" fontId="0" fillId="7" borderId="6" xfId="243" applyNumberFormat="1" applyFont="1" applyFill="1" applyBorder="1" applyAlignment="1" applyProtection="1">
      <alignment vertical="center"/>
    </xf>
    <xf numFmtId="165" fontId="0" fillId="5" borderId="1" xfId="0" applyNumberFormat="1" applyFill="1" applyBorder="1" applyAlignment="1" applyProtection="1">
      <alignment vertical="center" wrapText="1"/>
      <protection locked="0"/>
    </xf>
    <xf numFmtId="165" fontId="0" fillId="5" borderId="8" xfId="0" applyNumberFormat="1" applyFill="1" applyBorder="1" applyAlignment="1" applyProtection="1">
      <alignment vertical="center" wrapText="1"/>
      <protection locked="0"/>
    </xf>
    <xf numFmtId="0" fontId="0" fillId="6" borderId="1" xfId="0" applyFill="1" applyBorder="1" applyAlignment="1" applyProtection="1">
      <alignment vertical="center"/>
      <protection locked="0"/>
    </xf>
    <xf numFmtId="165" fontId="0" fillId="5" borderId="1" xfId="0" applyNumberFormat="1" applyFill="1" applyBorder="1" applyAlignment="1" applyProtection="1">
      <alignment vertical="center"/>
      <protection locked="0"/>
    </xf>
    <xf numFmtId="165" fontId="0" fillId="5" borderId="4" xfId="0" applyNumberFormat="1" applyFill="1" applyBorder="1" applyAlignment="1" applyProtection="1">
      <alignment vertical="center"/>
      <protection locked="0"/>
    </xf>
    <xf numFmtId="0" fontId="0" fillId="7" borderId="1" xfId="0" applyFill="1" applyBorder="1" applyAlignment="1" applyProtection="1">
      <alignment vertical="center"/>
      <protection locked="0"/>
    </xf>
    <xf numFmtId="0" fontId="0" fillId="7" borderId="4" xfId="0" applyFill="1" applyBorder="1" applyAlignment="1" applyProtection="1">
      <alignment vertical="center"/>
      <protection locked="0"/>
    </xf>
    <xf numFmtId="165" fontId="0" fillId="5" borderId="7" xfId="0" applyNumberFormat="1" applyFill="1" applyBorder="1" applyAlignment="1" applyProtection="1">
      <alignment vertical="center"/>
      <protection locked="0"/>
    </xf>
    <xf numFmtId="165" fontId="0" fillId="5" borderId="8" xfId="0" applyNumberFormat="1" applyFill="1" applyBorder="1" applyAlignment="1" applyProtection="1">
      <alignment vertical="center"/>
      <protection locked="0"/>
    </xf>
    <xf numFmtId="165" fontId="0" fillId="5" borderId="12" xfId="0" applyNumberFormat="1" applyFill="1" applyBorder="1" applyAlignment="1" applyProtection="1">
      <alignment vertical="center"/>
      <protection locked="0"/>
    </xf>
    <xf numFmtId="165" fontId="0" fillId="5" borderId="11" xfId="0" applyNumberFormat="1" applyFill="1" applyBorder="1" applyAlignment="1" applyProtection="1">
      <alignment vertical="center"/>
      <protection locked="0"/>
    </xf>
    <xf numFmtId="0" fontId="0" fillId="6" borderId="3" xfId="0" applyFill="1" applyBorder="1" applyAlignment="1" applyProtection="1">
      <alignment vertical="center"/>
      <protection locked="0"/>
    </xf>
    <xf numFmtId="166" fontId="0" fillId="6" borderId="14" xfId="243" applyNumberFormat="1" applyFont="1" applyFill="1" applyBorder="1" applyAlignment="1" applyProtection="1">
      <alignment vertical="center"/>
      <protection locked="0"/>
    </xf>
    <xf numFmtId="166" fontId="0" fillId="6" borderId="15" xfId="243" applyNumberFormat="1" applyFont="1" applyFill="1" applyBorder="1" applyAlignment="1" applyProtection="1">
      <alignment vertical="center"/>
      <protection locked="0"/>
    </xf>
    <xf numFmtId="0" fontId="0" fillId="6" borderId="26" xfId="0" applyFill="1" applyBorder="1" applyAlignment="1" applyProtection="1">
      <alignment vertical="center"/>
      <protection locked="0"/>
    </xf>
    <xf numFmtId="0" fontId="0" fillId="6" borderId="14" xfId="0" applyFill="1" applyBorder="1" applyAlignment="1" applyProtection="1">
      <alignment vertical="center"/>
      <protection locked="0"/>
    </xf>
    <xf numFmtId="0" fontId="0" fillId="6" borderId="15" xfId="0" applyFill="1" applyBorder="1" applyAlignment="1" applyProtection="1">
      <alignment vertical="center"/>
      <protection locked="0"/>
    </xf>
    <xf numFmtId="0" fontId="0" fillId="6" borderId="24" xfId="0" applyFill="1" applyBorder="1" applyAlignment="1" applyProtection="1">
      <alignment vertical="center"/>
      <protection locked="0"/>
    </xf>
    <xf numFmtId="0" fontId="0" fillId="6" borderId="25" xfId="0" applyFill="1" applyBorder="1" applyAlignment="1" applyProtection="1">
      <alignment vertical="center"/>
      <protection locked="0"/>
    </xf>
    <xf numFmtId="0" fontId="0" fillId="6" borderId="4" xfId="0" applyFill="1" applyBorder="1" applyAlignment="1" applyProtection="1">
      <alignment vertical="center"/>
      <protection locked="0"/>
    </xf>
    <xf numFmtId="0" fontId="0" fillId="6" borderId="8" xfId="0" applyFill="1" applyBorder="1" applyAlignment="1" applyProtection="1">
      <alignment vertical="center"/>
      <protection locked="0"/>
    </xf>
    <xf numFmtId="0" fontId="0" fillId="6" borderId="10" xfId="0" applyFill="1" applyBorder="1" applyAlignment="1" applyProtection="1">
      <alignment vertical="center"/>
      <protection locked="0"/>
    </xf>
    <xf numFmtId="0" fontId="0" fillId="6" borderId="12" xfId="0" applyFill="1" applyBorder="1" applyAlignment="1" applyProtection="1">
      <alignment vertical="center"/>
      <protection locked="0"/>
    </xf>
    <xf numFmtId="0" fontId="0" fillId="6" borderId="3" xfId="243" applyNumberFormat="1" applyFont="1" applyFill="1" applyBorder="1" applyAlignment="1" applyProtection="1">
      <alignment vertical="center"/>
      <protection locked="0"/>
    </xf>
    <xf numFmtId="0" fontId="8" fillId="0" borderId="0" xfId="0" applyFont="1" applyAlignment="1">
      <alignment horizontal="right" vertical="center"/>
    </xf>
    <xf numFmtId="0" fontId="0" fillId="6" borderId="21" xfId="243" applyNumberFormat="1" applyFont="1" applyFill="1" applyBorder="1" applyAlignment="1" applyProtection="1">
      <alignment vertical="center"/>
      <protection locked="0"/>
    </xf>
    <xf numFmtId="0" fontId="0" fillId="6" borderId="23" xfId="243" applyNumberFormat="1" applyFont="1" applyFill="1" applyBorder="1" applyAlignment="1" applyProtection="1">
      <alignment vertical="center"/>
      <protection locked="0"/>
    </xf>
    <xf numFmtId="165" fontId="0" fillId="5" borderId="21" xfId="0" applyNumberFormat="1" applyFill="1" applyBorder="1" applyAlignment="1" applyProtection="1">
      <alignment vertical="center" wrapText="1"/>
      <protection locked="0"/>
    </xf>
    <xf numFmtId="165" fontId="0" fillId="5" borderId="23" xfId="0" applyNumberFormat="1" applyFill="1" applyBorder="1" applyAlignment="1" applyProtection="1">
      <alignment vertical="center" wrapText="1"/>
      <protection locked="0"/>
    </xf>
    <xf numFmtId="0" fontId="5" fillId="0" borderId="0" xfId="0" applyFont="1" applyAlignment="1">
      <alignment horizontal="center" vertical="center" wrapText="1"/>
    </xf>
    <xf numFmtId="0" fontId="4" fillId="3" borderId="13" xfId="0" applyFont="1" applyFill="1" applyBorder="1" applyAlignment="1">
      <alignment vertical="center" wrapText="1"/>
    </xf>
    <xf numFmtId="0" fontId="4" fillId="4" borderId="13" xfId="0" applyFont="1" applyFill="1" applyBorder="1" applyAlignment="1">
      <alignment vertical="center"/>
    </xf>
    <xf numFmtId="165" fontId="8" fillId="0" borderId="15" xfId="0" applyNumberFormat="1" applyFont="1" applyBorder="1" applyAlignment="1">
      <alignment vertical="center"/>
    </xf>
    <xf numFmtId="0" fontId="0" fillId="0" borderId="0" xfId="0" applyAlignment="1">
      <alignment wrapText="1"/>
    </xf>
    <xf numFmtId="0" fontId="8" fillId="0" borderId="0" xfId="0" applyFont="1" applyAlignment="1">
      <alignment wrapText="1"/>
    </xf>
    <xf numFmtId="0" fontId="1" fillId="0" borderId="0" xfId="0" applyFont="1" applyAlignment="1">
      <alignment wrapText="1"/>
    </xf>
    <xf numFmtId="0" fontId="0" fillId="2" borderId="29" xfId="0" applyFill="1" applyBorder="1" applyAlignment="1">
      <alignment vertical="center"/>
    </xf>
    <xf numFmtId="165" fontId="8" fillId="0" borderId="0" xfId="0" applyNumberFormat="1" applyFont="1" applyAlignment="1">
      <alignment vertical="center"/>
    </xf>
    <xf numFmtId="0" fontId="8" fillId="2" borderId="0" xfId="0" applyFont="1" applyFill="1" applyAlignment="1">
      <alignment horizontal="center" wrapText="1"/>
    </xf>
    <xf numFmtId="0" fontId="0" fillId="6" borderId="3" xfId="0" applyFill="1" applyBorder="1" applyAlignment="1" applyProtection="1">
      <alignment vertical="center" wrapText="1"/>
      <protection locked="0"/>
    </xf>
    <xf numFmtId="0" fontId="0" fillId="6" borderId="6" xfId="0" applyFill="1" applyBorder="1" applyAlignment="1" applyProtection="1">
      <alignment vertical="center" wrapText="1"/>
      <protection locked="0"/>
    </xf>
    <xf numFmtId="3" fontId="0" fillId="6" borderId="8" xfId="243" applyNumberFormat="1" applyFont="1" applyFill="1" applyBorder="1" applyAlignment="1" applyProtection="1">
      <alignment vertical="center"/>
      <protection locked="0"/>
    </xf>
    <xf numFmtId="0" fontId="0" fillId="2" borderId="3" xfId="0" applyFill="1" applyBorder="1" applyAlignment="1">
      <alignment horizontal="left" vertical="center" wrapText="1"/>
    </xf>
    <xf numFmtId="0" fontId="4" fillId="3" borderId="2" xfId="0" applyFont="1" applyFill="1" applyBorder="1" applyAlignment="1">
      <alignment horizontal="center" vertical="center" wrapText="1"/>
    </xf>
    <xf numFmtId="0" fontId="0" fillId="0" borderId="5" xfId="0" applyBorder="1" applyAlignment="1">
      <alignment horizontal="center" vertical="center" wrapText="1"/>
    </xf>
    <xf numFmtId="0" fontId="4" fillId="3" borderId="16" xfId="0" applyFont="1"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165" fontId="0" fillId="5" borderId="21" xfId="0" applyNumberFormat="1" applyFill="1" applyBorder="1" applyAlignment="1" applyProtection="1">
      <alignment vertical="center"/>
      <protection locked="0"/>
    </xf>
    <xf numFmtId="165" fontId="0" fillId="5" borderId="23" xfId="0" applyNumberFormat="1" applyFill="1" applyBorder="1" applyAlignment="1" applyProtection="1">
      <alignment vertical="center"/>
      <protection locked="0"/>
    </xf>
    <xf numFmtId="0" fontId="0" fillId="0" borderId="9" xfId="0" applyBorder="1" applyAlignment="1">
      <alignment horizontal="center" vertical="center" wrapText="1"/>
    </xf>
    <xf numFmtId="0" fontId="4" fillId="3" borderId="22" xfId="0" applyFont="1"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2" borderId="21" xfId="0" applyFill="1" applyBorder="1" applyAlignment="1">
      <alignment vertical="center"/>
    </xf>
    <xf numFmtId="0" fontId="0" fillId="0" borderId="23" xfId="0" applyBorder="1" applyAlignment="1">
      <alignment vertical="center"/>
    </xf>
    <xf numFmtId="0" fontId="4" fillId="3" borderId="1" xfId="0" applyFont="1" applyFill="1" applyBorder="1" applyAlignment="1">
      <alignment horizontal="center" vertical="center" wrapText="1"/>
    </xf>
    <xf numFmtId="0" fontId="0" fillId="2" borderId="29" xfId="0" applyFill="1" applyBorder="1" applyAlignment="1">
      <alignment vertical="center"/>
    </xf>
    <xf numFmtId="0" fontId="0" fillId="0" borderId="30" xfId="0" applyBorder="1" applyAlignment="1">
      <alignment vertical="center"/>
    </xf>
  </cellXfs>
  <cellStyles count="244">
    <cellStyle name="Gevolgde hyperlink" xfId="36" builtinId="9" hidden="1"/>
    <cellStyle name="Gevolgde hyperlink" xfId="62" builtinId="9" hidden="1"/>
    <cellStyle name="Gevolgde hyperlink" xfId="226" builtinId="9" hidden="1"/>
    <cellStyle name="Gevolgde hyperlink" xfId="86" builtinId="9" hidden="1"/>
    <cellStyle name="Gevolgde hyperlink" xfId="76" builtinId="9" hidden="1"/>
    <cellStyle name="Gevolgde hyperlink" xfId="156" builtinId="9" hidden="1"/>
    <cellStyle name="Gevolgde hyperlink" xfId="146" builtinId="9" hidden="1"/>
    <cellStyle name="Gevolgde hyperlink" xfId="220" builtinId="9" hidden="1"/>
    <cellStyle name="Gevolgde hyperlink" xfId="106" builtinId="9" hidden="1"/>
    <cellStyle name="Gevolgde hyperlink" xfId="234" builtinId="9" hidden="1"/>
    <cellStyle name="Gevolgde hyperlink" xfId="196" builtinId="9" hidden="1"/>
    <cellStyle name="Gevolgde hyperlink" xfId="46" builtinId="9" hidden="1"/>
    <cellStyle name="Gevolgde hyperlink" xfId="112" builtinId="9" hidden="1"/>
    <cellStyle name="Gevolgde hyperlink" xfId="108" builtinId="9" hidden="1"/>
    <cellStyle name="Gevolgde hyperlink" xfId="42" builtinId="9" hidden="1"/>
    <cellStyle name="Gevolgde hyperlink" xfId="186" builtinId="9" hidden="1"/>
    <cellStyle name="Gevolgde hyperlink" xfId="142" builtinId="9" hidden="1"/>
    <cellStyle name="Gevolgde hyperlink" xfId="14" builtinId="9" hidden="1"/>
    <cellStyle name="Gevolgde hyperlink" xfId="56" builtinId="9" hidden="1"/>
    <cellStyle name="Gevolgde hyperlink" xfId="126" builtinId="9" hidden="1"/>
    <cellStyle name="Gevolgde hyperlink" xfId="92" builtinId="9" hidden="1"/>
    <cellStyle name="Gevolgde hyperlink" xfId="38" builtinId="9" hidden="1"/>
    <cellStyle name="Gevolgde hyperlink" xfId="204" builtinId="9" hidden="1"/>
    <cellStyle name="Gevolgde hyperlink" xfId="194" builtinId="9" hidden="1"/>
    <cellStyle name="Gevolgde hyperlink" xfId="102" builtinId="9" hidden="1"/>
    <cellStyle name="Gevolgde hyperlink" xfId="218" builtinId="9" hidden="1"/>
    <cellStyle name="Gevolgde hyperlink" xfId="88" builtinId="9" hidden="1"/>
    <cellStyle name="Gevolgde hyperlink" xfId="100" builtinId="9" hidden="1"/>
    <cellStyle name="Gevolgde hyperlink" xfId="64" builtinId="9" hidden="1"/>
    <cellStyle name="Gevolgde hyperlink" xfId="242" builtinId="9" hidden="1"/>
    <cellStyle name="Gevolgde hyperlink" xfId="70" builtinId="9" hidden="1"/>
    <cellStyle name="Gevolgde hyperlink" xfId="140" builtinId="9" hidden="1"/>
    <cellStyle name="Gevolgde hyperlink" xfId="8" builtinId="9" hidden="1"/>
    <cellStyle name="Gevolgde hyperlink" xfId="232" builtinId="9" hidden="1"/>
    <cellStyle name="Gevolgde hyperlink" xfId="54" builtinId="9" hidden="1"/>
    <cellStyle name="Gevolgde hyperlink" xfId="72" builtinId="9" hidden="1"/>
    <cellStyle name="Gevolgde hyperlink" xfId="182" builtinId="9" hidden="1"/>
    <cellStyle name="Gevolgde hyperlink" xfId="90" builtinId="9" hidden="1"/>
    <cellStyle name="Gevolgde hyperlink" xfId="138" builtinId="9" hidden="1"/>
    <cellStyle name="Gevolgde hyperlink" xfId="236" builtinId="9" hidden="1"/>
    <cellStyle name="Gevolgde hyperlink" xfId="152" builtinId="9" hidden="1"/>
    <cellStyle name="Gevolgde hyperlink" xfId="16" builtinId="9" hidden="1"/>
    <cellStyle name="Gevolgde hyperlink" xfId="44" builtinId="9" hidden="1"/>
    <cellStyle name="Gevolgde hyperlink" xfId="66" builtinId="9" hidden="1"/>
    <cellStyle name="Gevolgde hyperlink" xfId="110" builtinId="9" hidden="1"/>
    <cellStyle name="Gevolgde hyperlink" xfId="190" builtinId="9" hidden="1"/>
    <cellStyle name="Gevolgde hyperlink" xfId="48" builtinId="9" hidden="1"/>
    <cellStyle name="Gevolgde hyperlink" xfId="216" builtinId="9" hidden="1"/>
    <cellStyle name="Gevolgde hyperlink" xfId="34" builtinId="9" hidden="1"/>
    <cellStyle name="Gevolgde hyperlink" xfId="6" builtinId="9" hidden="1"/>
    <cellStyle name="Gevolgde hyperlink" xfId="158" builtinId="9" hidden="1"/>
    <cellStyle name="Gevolgde hyperlink" xfId="78" builtinId="9" hidden="1"/>
    <cellStyle name="Gevolgde hyperlink" xfId="18" builtinId="9" hidden="1"/>
    <cellStyle name="Gevolgde hyperlink" xfId="180" builtinId="9" hidden="1"/>
    <cellStyle name="Gevolgde hyperlink" xfId="162" builtinId="9" hidden="1"/>
    <cellStyle name="Gevolgde hyperlink" xfId="20" builtinId="9" hidden="1"/>
    <cellStyle name="Gevolgde hyperlink" xfId="176" builtinId="9" hidden="1"/>
    <cellStyle name="Gevolgde hyperlink" xfId="132" builtinId="9" hidden="1"/>
    <cellStyle name="Gevolgde hyperlink" xfId="174" builtinId="9" hidden="1"/>
    <cellStyle name="Gevolgde hyperlink" xfId="222" builtinId="9" hidden="1"/>
    <cellStyle name="Gevolgde hyperlink" xfId="170" builtinId="9" hidden="1"/>
    <cellStyle name="Gevolgde hyperlink" xfId="230" builtinId="9" hidden="1"/>
    <cellStyle name="Gevolgde hyperlink" xfId="50" builtinId="9" hidden="1"/>
    <cellStyle name="Gevolgde hyperlink" xfId="192" builtinId="9" hidden="1"/>
    <cellStyle name="Gevolgde hyperlink" xfId="144" builtinId="9" hidden="1"/>
    <cellStyle name="Gevolgde hyperlink" xfId="68" builtinId="9" hidden="1"/>
    <cellStyle name="Gevolgde hyperlink" xfId="166" builtinId="9" hidden="1"/>
    <cellStyle name="Gevolgde hyperlink" xfId="2" builtinId="9" hidden="1"/>
    <cellStyle name="Gevolgde hyperlink" xfId="224" builtinId="9" hidden="1"/>
    <cellStyle name="Gevolgde hyperlink" xfId="212" builtinId="9" hidden="1"/>
    <cellStyle name="Gevolgde hyperlink" xfId="210" builtinId="9" hidden="1"/>
    <cellStyle name="Gevolgde hyperlink" xfId="240" builtinId="9" hidden="1"/>
    <cellStyle name="Gevolgde hyperlink" xfId="168" builtinId="9" hidden="1"/>
    <cellStyle name="Gevolgde hyperlink" xfId="184" builtinId="9" hidden="1"/>
    <cellStyle name="Gevolgde hyperlink" xfId="82" builtinId="9" hidden="1"/>
    <cellStyle name="Gevolgde hyperlink" xfId="200" builtinId="9" hidden="1"/>
    <cellStyle name="Gevolgde hyperlink" xfId="22" builtinId="9" hidden="1"/>
    <cellStyle name="Gevolgde hyperlink" xfId="58" builtinId="9" hidden="1"/>
    <cellStyle name="Gevolgde hyperlink" xfId="214" builtinId="9" hidden="1"/>
    <cellStyle name="Gevolgde hyperlink" xfId="60" builtinId="9" hidden="1"/>
    <cellStyle name="Gevolgde hyperlink" xfId="148" builtinId="9" hidden="1"/>
    <cellStyle name="Gevolgde hyperlink" xfId="228" builtinId="9" hidden="1"/>
    <cellStyle name="Gevolgde hyperlink" xfId="202" builtinId="9" hidden="1"/>
    <cellStyle name="Gevolgde hyperlink" xfId="178" builtinId="9" hidden="1"/>
    <cellStyle name="Gevolgde hyperlink" xfId="130" builtinId="9" hidden="1"/>
    <cellStyle name="Gevolgde hyperlink" xfId="188" builtinId="9" hidden="1"/>
    <cellStyle name="Gevolgde hyperlink" xfId="150" builtinId="9" hidden="1"/>
    <cellStyle name="Gevolgde hyperlink" xfId="80" builtinId="9" hidden="1"/>
    <cellStyle name="Gevolgde hyperlink" xfId="208" builtinId="9" hidden="1"/>
    <cellStyle name="Gevolgde hyperlink" xfId="4" builtinId="9" hidden="1"/>
    <cellStyle name="Gevolgde hyperlink" xfId="98" builtinId="9" hidden="1"/>
    <cellStyle name="Gevolgde hyperlink" xfId="238" builtinId="9" hidden="1"/>
    <cellStyle name="Gevolgde hyperlink" xfId="24" builtinId="9" hidden="1"/>
    <cellStyle name="Gevolgde hyperlink" xfId="164" builtinId="9" hidden="1"/>
    <cellStyle name="Gevolgde hyperlink" xfId="160" builtinId="9" hidden="1"/>
    <cellStyle name="Gevolgde hyperlink" xfId="10" builtinId="9" hidden="1"/>
    <cellStyle name="Gevolgde hyperlink" xfId="28" builtinId="9" hidden="1"/>
    <cellStyle name="Gevolgde hyperlink" xfId="198" builtinId="9" hidden="1"/>
    <cellStyle name="Gevolgde hyperlink" xfId="116" builtinId="9" hidden="1"/>
    <cellStyle name="Gevolgde hyperlink" xfId="114" builtinId="9" hidden="1"/>
    <cellStyle name="Gevolgde hyperlink" xfId="122" builtinId="9" hidden="1"/>
    <cellStyle name="Gevolgde hyperlink" xfId="40" builtinId="9" hidden="1"/>
    <cellStyle name="Gevolgde hyperlink" xfId="118" builtinId="9" hidden="1"/>
    <cellStyle name="Gevolgde hyperlink" xfId="136" builtinId="9" hidden="1"/>
    <cellStyle name="Gevolgde hyperlink" xfId="26" builtinId="9" hidden="1"/>
    <cellStyle name="Gevolgde hyperlink" xfId="206" builtinId="9" hidden="1"/>
    <cellStyle name="Gevolgde hyperlink" xfId="30" builtinId="9" hidden="1"/>
    <cellStyle name="Gevolgde hyperlink" xfId="94" builtinId="9" hidden="1"/>
    <cellStyle name="Gevolgde hyperlink" xfId="128" builtinId="9" hidden="1"/>
    <cellStyle name="Gevolgde hyperlink" xfId="172" builtinId="9" hidden="1"/>
    <cellStyle name="Gevolgde hyperlink" xfId="52" builtinId="9" hidden="1"/>
    <cellStyle name="Gevolgde hyperlink" xfId="84" builtinId="9" hidden="1"/>
    <cellStyle name="Gevolgde hyperlink" xfId="74" builtinId="9" hidden="1"/>
    <cellStyle name="Gevolgde hyperlink" xfId="32" builtinId="9" hidden="1"/>
    <cellStyle name="Gevolgde hyperlink" xfId="104" builtinId="9" hidden="1"/>
    <cellStyle name="Gevolgde hyperlink" xfId="120" builtinId="9" hidden="1"/>
    <cellStyle name="Gevolgde hyperlink" xfId="124" builtinId="9" hidden="1"/>
    <cellStyle name="Gevolgde hyperlink" xfId="96" builtinId="9" hidden="1"/>
    <cellStyle name="Gevolgde hyperlink" xfId="12" builtinId="9" hidden="1"/>
    <cellStyle name="Gevolgde hyperlink" xfId="134" builtinId="9" hidden="1"/>
    <cellStyle name="Gevolgde hyperlink" xfId="154" builtinId="9" hidden="1"/>
    <cellStyle name="Hyperlink" xfId="69" builtinId="8" hidden="1"/>
    <cellStyle name="Hyperlink" xfId="19" builtinId="8" hidden="1"/>
    <cellStyle name="Hyperlink" xfId="225" builtinId="8" hidden="1"/>
    <cellStyle name="Hyperlink" xfId="57" builtinId="8" hidden="1"/>
    <cellStyle name="Hyperlink" xfId="97" builtinId="8" hidden="1"/>
    <cellStyle name="Hyperlink" xfId="199" builtinId="8" hidden="1"/>
    <cellStyle name="Hyperlink" xfId="229" builtinId="8" hidden="1"/>
    <cellStyle name="Hyperlink" xfId="5" builtinId="8" hidden="1"/>
    <cellStyle name="Hyperlink" xfId="173" builtinId="8" hidden="1"/>
    <cellStyle name="Hyperlink" xfId="113" builtinId="8" hidden="1"/>
    <cellStyle name="Hyperlink" xfId="103" builtinId="8" hidden="1"/>
    <cellStyle name="Hyperlink" xfId="131" builtinId="8" hidden="1"/>
    <cellStyle name="Hyperlink" xfId="135" builtinId="8" hidden="1"/>
    <cellStyle name="Hyperlink" xfId="15" builtinId="8" hidden="1"/>
    <cellStyle name="Hyperlink" xfId="89" builtinId="8" hidden="1"/>
    <cellStyle name="Hyperlink" xfId="123" builtinId="8" hidden="1"/>
    <cellStyle name="Hyperlink" xfId="91" builtinId="8" hidden="1"/>
    <cellStyle name="Hyperlink" xfId="137" builtinId="8" hidden="1"/>
    <cellStyle name="Hyperlink" xfId="43" builtinId="8" hidden="1"/>
    <cellStyle name="Hyperlink" xfId="53" builtinId="8" hidden="1"/>
    <cellStyle name="Hyperlink" xfId="217" builtinId="8" hidden="1"/>
    <cellStyle name="Hyperlink" xfId="193" builtinId="8" hidden="1"/>
    <cellStyle name="Hyperlink" xfId="239" builtinId="8" hidden="1"/>
    <cellStyle name="Hyperlink" xfId="169" builtinId="8" hidden="1"/>
    <cellStyle name="Hyperlink" xfId="185" builtinId="8" hidden="1"/>
    <cellStyle name="Hyperlink" xfId="11" builtinId="8" hidden="1"/>
    <cellStyle name="Hyperlink" xfId="177" builtinId="8" hidden="1"/>
    <cellStyle name="Hyperlink" xfId="39" builtinId="8" hidden="1"/>
    <cellStyle name="Hyperlink" xfId="3" builtinId="8" hidden="1"/>
    <cellStyle name="Hyperlink" xfId="79" builtinId="8" hidden="1"/>
    <cellStyle name="Hyperlink" xfId="83" builtinId="8" hidden="1"/>
    <cellStyle name="Hyperlink" xfId="95" builtinId="8" hidden="1"/>
    <cellStyle name="Hyperlink" xfId="219" builtinId="8" hidden="1"/>
    <cellStyle name="Hyperlink" xfId="195" builtinId="8" hidden="1"/>
    <cellStyle name="Hyperlink" xfId="157" builtinId="8" hidden="1"/>
    <cellStyle name="Hyperlink" xfId="61" builtinId="8" hidden="1"/>
    <cellStyle name="Hyperlink" xfId="237" builtinId="8" hidden="1"/>
    <cellStyle name="Hyperlink" xfId="121" builtinId="8" hidden="1"/>
    <cellStyle name="Hyperlink" xfId="59" builtinId="8" hidden="1"/>
    <cellStyle name="Hyperlink" xfId="25" builtinId="8" hidden="1"/>
    <cellStyle name="Hyperlink" xfId="129" builtinId="8" hidden="1"/>
    <cellStyle name="Hyperlink" xfId="21" builtinId="8" hidden="1"/>
    <cellStyle name="Hyperlink" xfId="29" builtinId="8" hidden="1"/>
    <cellStyle name="Hyperlink" xfId="35" builtinId="8" hidden="1"/>
    <cellStyle name="Hyperlink" xfId="9" builtinId="8" hidden="1"/>
    <cellStyle name="Hyperlink" xfId="27" builtinId="8" hidden="1"/>
    <cellStyle name="Hyperlink" xfId="209" builtinId="8" hidden="1"/>
    <cellStyle name="Hyperlink" xfId="119" builtinId="8" hidden="1"/>
    <cellStyle name="Hyperlink" xfId="151" builtinId="8" hidden="1"/>
    <cellStyle name="Hyperlink" xfId="213" builtinId="8" hidden="1"/>
    <cellStyle name="Hyperlink" xfId="31" builtinId="8" hidden="1"/>
    <cellStyle name="Hyperlink" xfId="165" builtinId="8" hidden="1"/>
    <cellStyle name="Hyperlink" xfId="7" builtinId="8" hidden="1"/>
    <cellStyle name="Hyperlink" xfId="17" builtinId="8" hidden="1"/>
    <cellStyle name="Hyperlink" xfId="211" builtinId="8" hidden="1"/>
    <cellStyle name="Hyperlink" xfId="115" builtinId="8" hidden="1"/>
    <cellStyle name="Hyperlink" xfId="41" builtinId="8" hidden="1"/>
    <cellStyle name="Hyperlink" xfId="49" builtinId="8" hidden="1"/>
    <cellStyle name="Hyperlink" xfId="197" builtinId="8" hidden="1"/>
    <cellStyle name="Hyperlink" xfId="171" builtinId="8" hidden="1"/>
    <cellStyle name="Hyperlink" xfId="63" builtinId="8" hidden="1"/>
    <cellStyle name="Hyperlink" xfId="77" builtinId="8" hidden="1"/>
    <cellStyle name="Hyperlink" xfId="65" builtinId="8" hidden="1"/>
    <cellStyle name="Hyperlink" xfId="233" builtinId="8" hidden="1"/>
    <cellStyle name="Hyperlink" xfId="55" builtinId="8" hidden="1"/>
    <cellStyle name="Hyperlink" xfId="161" builtinId="8" hidden="1"/>
    <cellStyle name="Hyperlink" xfId="235" builtinId="8" hidden="1"/>
    <cellStyle name="Hyperlink" xfId="125" builtinId="8" hidden="1"/>
    <cellStyle name="Hyperlink" xfId="81" builtinId="8" hidden="1"/>
    <cellStyle name="Hyperlink" xfId="223" builtinId="8" hidden="1"/>
    <cellStyle name="Hyperlink" xfId="45" builtinId="8" hidden="1"/>
    <cellStyle name="Hyperlink" xfId="107" builtinId="8" hidden="1"/>
    <cellStyle name="Hyperlink" xfId="109" builtinId="8" hidden="1"/>
    <cellStyle name="Hyperlink" xfId="215" builtinId="8" hidden="1"/>
    <cellStyle name="Hyperlink" xfId="47" builtinId="8" hidden="1"/>
    <cellStyle name="Hyperlink" xfId="145" builtinId="8" hidden="1"/>
    <cellStyle name="Hyperlink" xfId="231" builtinId="8" hidden="1"/>
    <cellStyle name="Hyperlink" xfId="159" builtinId="8" hidden="1"/>
    <cellStyle name="Hyperlink" xfId="175" builtinId="8" hidden="1"/>
    <cellStyle name="Hyperlink" xfId="241" builtinId="8" hidden="1"/>
    <cellStyle name="Hyperlink" xfId="23" builtinId="8" hidden="1"/>
    <cellStyle name="Hyperlink" xfId="1" builtinId="8" hidden="1"/>
    <cellStyle name="Hyperlink" xfId="13" builtinId="8" hidden="1"/>
    <cellStyle name="Hyperlink" xfId="163" builtinId="8" hidden="1"/>
    <cellStyle name="Hyperlink" xfId="133" builtinId="8" hidden="1"/>
    <cellStyle name="Hyperlink" xfId="143" builtinId="8" hidden="1"/>
    <cellStyle name="Hyperlink" xfId="179" builtinId="8" hidden="1"/>
    <cellStyle name="Hyperlink" xfId="187" builtinId="8" hidden="1"/>
    <cellStyle name="Hyperlink" xfId="203" builtinId="8" hidden="1"/>
    <cellStyle name="Hyperlink" xfId="207" builtinId="8" hidden="1"/>
    <cellStyle name="Hyperlink" xfId="221" builtinId="8" hidden="1"/>
    <cellStyle name="Hyperlink" xfId="227" builtinId="8" hidden="1"/>
    <cellStyle name="Hyperlink" xfId="189" builtinId="8" hidden="1"/>
    <cellStyle name="Hyperlink" xfId="37" builtinId="8" hidden="1"/>
    <cellStyle name="Hyperlink" xfId="87" builtinId="8" hidden="1"/>
    <cellStyle name="Hyperlink" xfId="181" builtinId="8" hidden="1"/>
    <cellStyle name="Hyperlink" xfId="73" builtinId="8" hidden="1"/>
    <cellStyle name="Hyperlink" xfId="191" builtinId="8" hidden="1"/>
    <cellStyle name="Hyperlink" xfId="85" builtinId="8" hidden="1"/>
    <cellStyle name="Hyperlink" xfId="183" builtinId="8" hidden="1"/>
    <cellStyle name="Hyperlink" xfId="153" builtinId="8" hidden="1"/>
    <cellStyle name="Hyperlink" xfId="33" builtinId="8" hidden="1"/>
    <cellStyle name="Hyperlink" xfId="99" builtinId="8" hidden="1"/>
    <cellStyle name="Hyperlink" xfId="111" builtinId="8" hidden="1"/>
    <cellStyle name="Hyperlink" xfId="67" builtinId="8" hidden="1"/>
    <cellStyle name="Hyperlink" xfId="75" builtinId="8" hidden="1"/>
    <cellStyle name="Hyperlink" xfId="167" builtinId="8" hidden="1"/>
    <cellStyle name="Hyperlink" xfId="141" builtinId="8" hidden="1"/>
    <cellStyle name="Hyperlink" xfId="147" builtinId="8" hidden="1"/>
    <cellStyle name="Hyperlink" xfId="155" builtinId="8" hidden="1"/>
    <cellStyle name="Hyperlink" xfId="117" builtinId="8" hidden="1"/>
    <cellStyle name="Hyperlink" xfId="205" builtinId="8" hidden="1"/>
    <cellStyle name="Hyperlink" xfId="71" builtinId="8" hidden="1"/>
    <cellStyle name="Hyperlink" xfId="93" builtinId="8" hidden="1"/>
    <cellStyle name="Hyperlink" xfId="105" builtinId="8" hidden="1"/>
    <cellStyle name="Hyperlink" xfId="51" builtinId="8" hidden="1"/>
    <cellStyle name="Hyperlink" xfId="201" builtinId="8" hidden="1"/>
    <cellStyle name="Hyperlink" xfId="101" builtinId="8" hidden="1"/>
    <cellStyle name="Hyperlink" xfId="149" builtinId="8" hidden="1"/>
    <cellStyle name="Hyperlink" xfId="127" builtinId="8" hidden="1"/>
    <cellStyle name="Hyperlink" xfId="139" builtinId="8" hidden="1"/>
    <cellStyle name="Komma" xfId="243"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0</xdr:row>
      <xdr:rowOff>0</xdr:rowOff>
    </xdr:from>
    <xdr:to>
      <xdr:col>0</xdr:col>
      <xdr:colOff>1067618</xdr:colOff>
      <xdr:row>3</xdr:row>
      <xdr:rowOff>158414</xdr:rowOff>
    </xdr:to>
    <xdr:pic>
      <xdr:nvPicPr>
        <xdr:cNvPr id="3"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9850" y="0"/>
          <a:ext cx="997768" cy="7108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H107"/>
  <sheetViews>
    <sheetView topLeftCell="A71" zoomScaleNormal="100" zoomScalePageLayoutView="150" workbookViewId="0">
      <selection activeCell="B87" sqref="B87"/>
    </sheetView>
  </sheetViews>
  <sheetFormatPr defaultColWidth="0" defaultRowHeight="14.45" zeroHeight="1"/>
  <cols>
    <col min="1" max="1" width="84.7109375" style="1" bestFit="1" customWidth="1"/>
    <col min="2" max="2" width="11.140625" style="1" bestFit="1" customWidth="1"/>
    <col min="3" max="3" width="10.85546875" style="1" bestFit="1" customWidth="1"/>
    <col min="4" max="4" width="5.5703125" style="1" customWidth="1"/>
    <col min="5" max="5" width="12.140625" style="1" bestFit="1" customWidth="1"/>
    <col min="6" max="6" width="6.42578125" style="1" bestFit="1" customWidth="1"/>
    <col min="7" max="7" width="5.5703125" style="1" customWidth="1"/>
    <col min="8" max="8" width="20.42578125" style="1" bestFit="1" customWidth="1"/>
    <col min="9" max="16384" width="10.85546875" style="1" hidden="1"/>
  </cols>
  <sheetData>
    <row r="1" spans="1:8"/>
    <row r="2" spans="1:8">
      <c r="A2" s="64" t="s">
        <v>0</v>
      </c>
      <c r="B2" s="65"/>
      <c r="C2" s="66"/>
    </row>
    <row r="3" spans="1:8">
      <c r="A3" s="64" t="s">
        <v>1</v>
      </c>
      <c r="B3" s="67"/>
      <c r="C3" s="68"/>
    </row>
    <row r="4" spans="1:8" ht="15" thickBot="1">
      <c r="A4" s="64"/>
      <c r="B4" s="64"/>
      <c r="C4" s="64"/>
    </row>
    <row r="5" spans="1:8" ht="15" thickBot="1">
      <c r="A5" s="91" t="s">
        <v>2</v>
      </c>
      <c r="B5" s="92"/>
      <c r="C5" s="93"/>
      <c r="D5" s="69"/>
      <c r="E5" s="83" t="s">
        <v>3</v>
      </c>
      <c r="F5" s="84"/>
      <c r="G5" s="69"/>
      <c r="H5" s="70" t="s">
        <v>4</v>
      </c>
    </row>
    <row r="6" spans="1:8">
      <c r="A6" s="10"/>
      <c r="B6" s="20" t="s">
        <v>5</v>
      </c>
      <c r="C6" s="23" t="s">
        <v>6</v>
      </c>
      <c r="E6" s="2" t="s">
        <v>7</v>
      </c>
      <c r="F6" s="3" t="s">
        <v>8</v>
      </c>
      <c r="H6" s="11" t="s">
        <v>9</v>
      </c>
    </row>
    <row r="7" spans="1:8" ht="29.1">
      <c r="A7" s="4" t="s">
        <v>10</v>
      </c>
      <c r="B7" s="40">
        <v>0</v>
      </c>
      <c r="C7" s="26"/>
      <c r="D7" s="16"/>
      <c r="E7" s="63"/>
      <c r="F7" s="38"/>
      <c r="G7" s="16"/>
      <c r="H7" s="15">
        <f>B7*E7*36</f>
        <v>0</v>
      </c>
    </row>
    <row r="8" spans="1:8" ht="15" thickBot="1">
      <c r="A8" s="5" t="s">
        <v>11</v>
      </c>
      <c r="B8" s="27"/>
      <c r="C8" s="41">
        <v>0</v>
      </c>
      <c r="D8" s="16"/>
      <c r="E8" s="39"/>
      <c r="F8" s="81"/>
      <c r="G8" s="16"/>
      <c r="H8" s="14">
        <f>C8*F8*36</f>
        <v>0</v>
      </c>
    </row>
    <row r="9" spans="1:8" ht="15" thickBot="1"/>
    <row r="10" spans="1:8">
      <c r="A10" s="96" t="s">
        <v>12</v>
      </c>
      <c r="B10" s="96"/>
      <c r="C10" s="96"/>
      <c r="D10" s="12"/>
      <c r="E10" s="83" t="s">
        <v>3</v>
      </c>
      <c r="F10" s="84"/>
      <c r="G10" s="12"/>
      <c r="H10" s="17" t="s">
        <v>4</v>
      </c>
    </row>
    <row r="11" spans="1:8">
      <c r="A11" s="6" t="s">
        <v>13</v>
      </c>
      <c r="B11" s="6" t="s">
        <v>14</v>
      </c>
      <c r="C11" s="6" t="s">
        <v>15</v>
      </c>
      <c r="E11" s="2" t="s">
        <v>16</v>
      </c>
      <c r="F11" s="3" t="s">
        <v>17</v>
      </c>
      <c r="H11" s="13" t="s">
        <v>9</v>
      </c>
    </row>
    <row r="12" spans="1:8">
      <c r="A12" s="42"/>
      <c r="B12" s="43">
        <v>0</v>
      </c>
      <c r="C12" s="43">
        <v>0</v>
      </c>
      <c r="E12" s="51"/>
      <c r="F12" s="59"/>
      <c r="H12" s="25">
        <f>((B12*E12)+(C12*F12))*36</f>
        <v>0</v>
      </c>
    </row>
    <row r="13" spans="1:8">
      <c r="A13" s="42"/>
      <c r="B13" s="43">
        <v>0</v>
      </c>
      <c r="C13" s="43">
        <v>0</v>
      </c>
      <c r="E13" s="51"/>
      <c r="F13" s="59"/>
      <c r="H13" s="25">
        <f t="shared" ref="H13:H32" si="0">((B13*E13)+(C13*F13))*36</f>
        <v>0</v>
      </c>
    </row>
    <row r="14" spans="1:8">
      <c r="A14" s="42"/>
      <c r="B14" s="43">
        <v>0</v>
      </c>
      <c r="C14" s="43">
        <v>0</v>
      </c>
      <c r="E14" s="51"/>
      <c r="F14" s="59"/>
      <c r="H14" s="25">
        <f t="shared" si="0"/>
        <v>0</v>
      </c>
    </row>
    <row r="15" spans="1:8">
      <c r="A15" s="42" t="s">
        <v>18</v>
      </c>
      <c r="B15" s="43">
        <v>0</v>
      </c>
      <c r="C15" s="43">
        <v>0</v>
      </c>
      <c r="E15" s="51"/>
      <c r="F15" s="59"/>
      <c r="H15" s="25">
        <f t="shared" si="0"/>
        <v>0</v>
      </c>
    </row>
    <row r="16" spans="1:8">
      <c r="A16" s="42"/>
      <c r="B16" s="43">
        <v>0</v>
      </c>
      <c r="C16" s="43">
        <v>0</v>
      </c>
      <c r="E16" s="51"/>
      <c r="F16" s="59"/>
      <c r="H16" s="25">
        <f t="shared" si="0"/>
        <v>0</v>
      </c>
    </row>
    <row r="17" spans="1:8">
      <c r="A17" s="42"/>
      <c r="B17" s="43">
        <v>0</v>
      </c>
      <c r="C17" s="43">
        <v>0</v>
      </c>
      <c r="E17" s="51"/>
      <c r="F17" s="59"/>
      <c r="H17" s="25">
        <f t="shared" si="0"/>
        <v>0</v>
      </c>
    </row>
    <row r="18" spans="1:8">
      <c r="A18" s="42"/>
      <c r="B18" s="43">
        <v>0</v>
      </c>
      <c r="C18" s="43">
        <v>0</v>
      </c>
      <c r="E18" s="51"/>
      <c r="F18" s="59"/>
      <c r="H18" s="25">
        <f t="shared" si="0"/>
        <v>0</v>
      </c>
    </row>
    <row r="19" spans="1:8">
      <c r="A19" s="42"/>
      <c r="B19" s="43">
        <v>0</v>
      </c>
      <c r="C19" s="43">
        <v>0</v>
      </c>
      <c r="E19" s="51"/>
      <c r="F19" s="59"/>
      <c r="H19" s="25">
        <f t="shared" si="0"/>
        <v>0</v>
      </c>
    </row>
    <row r="20" spans="1:8">
      <c r="A20" s="42"/>
      <c r="B20" s="43">
        <v>0</v>
      </c>
      <c r="C20" s="43">
        <v>0</v>
      </c>
      <c r="E20" s="51"/>
      <c r="F20" s="59"/>
      <c r="H20" s="25">
        <f t="shared" si="0"/>
        <v>0</v>
      </c>
    </row>
    <row r="21" spans="1:8">
      <c r="A21" s="42"/>
      <c r="B21" s="43">
        <v>0</v>
      </c>
      <c r="C21" s="43">
        <v>0</v>
      </c>
      <c r="E21" s="61"/>
      <c r="F21" s="62"/>
      <c r="H21" s="25">
        <f t="shared" si="0"/>
        <v>0</v>
      </c>
    </row>
    <row r="22" spans="1:8">
      <c r="A22" s="6" t="s">
        <v>19</v>
      </c>
      <c r="B22" s="6" t="s">
        <v>14</v>
      </c>
      <c r="C22" s="6" t="s">
        <v>15</v>
      </c>
      <c r="E22" s="2" t="s">
        <v>16</v>
      </c>
      <c r="F22" s="3" t="s">
        <v>17</v>
      </c>
      <c r="H22" s="28"/>
    </row>
    <row r="23" spans="1:8">
      <c r="A23" s="42"/>
      <c r="B23" s="43">
        <v>0</v>
      </c>
      <c r="C23" s="43">
        <v>0</v>
      </c>
      <c r="E23" s="57"/>
      <c r="F23" s="58"/>
      <c r="H23" s="36">
        <f t="shared" si="0"/>
        <v>0</v>
      </c>
    </row>
    <row r="24" spans="1:8">
      <c r="A24" s="42"/>
      <c r="B24" s="43">
        <v>0</v>
      </c>
      <c r="C24" s="43">
        <v>0</v>
      </c>
      <c r="E24" s="51"/>
      <c r="F24" s="59"/>
      <c r="H24" s="25">
        <f t="shared" si="0"/>
        <v>0</v>
      </c>
    </row>
    <row r="25" spans="1:8">
      <c r="A25" s="42"/>
      <c r="B25" s="43">
        <v>0</v>
      </c>
      <c r="C25" s="43">
        <v>0</v>
      </c>
      <c r="E25" s="51"/>
      <c r="F25" s="59"/>
      <c r="H25" s="25">
        <f t="shared" si="0"/>
        <v>0</v>
      </c>
    </row>
    <row r="26" spans="1:8">
      <c r="A26" s="42"/>
      <c r="B26" s="43">
        <v>0</v>
      </c>
      <c r="C26" s="43">
        <v>0</v>
      </c>
      <c r="E26" s="51"/>
      <c r="F26" s="59"/>
      <c r="H26" s="25">
        <f t="shared" si="0"/>
        <v>0</v>
      </c>
    </row>
    <row r="27" spans="1:8">
      <c r="A27" s="42"/>
      <c r="B27" s="43">
        <v>0</v>
      </c>
      <c r="C27" s="43">
        <v>0</v>
      </c>
      <c r="E27" s="51"/>
      <c r="F27" s="59"/>
      <c r="H27" s="25">
        <f t="shared" si="0"/>
        <v>0</v>
      </c>
    </row>
    <row r="28" spans="1:8">
      <c r="A28" s="42"/>
      <c r="B28" s="43">
        <v>0</v>
      </c>
      <c r="C28" s="43">
        <v>0</v>
      </c>
      <c r="E28" s="51"/>
      <c r="F28" s="59"/>
      <c r="H28" s="25">
        <f t="shared" si="0"/>
        <v>0</v>
      </c>
    </row>
    <row r="29" spans="1:8">
      <c r="A29" s="42"/>
      <c r="B29" s="43">
        <v>0</v>
      </c>
      <c r="C29" s="43">
        <v>0</v>
      </c>
      <c r="E29" s="51"/>
      <c r="F29" s="59"/>
      <c r="H29" s="25">
        <f t="shared" si="0"/>
        <v>0</v>
      </c>
    </row>
    <row r="30" spans="1:8">
      <c r="A30" s="42"/>
      <c r="B30" s="43">
        <v>0</v>
      </c>
      <c r="C30" s="43">
        <v>0</v>
      </c>
      <c r="E30" s="51"/>
      <c r="F30" s="59"/>
      <c r="H30" s="25">
        <f t="shared" si="0"/>
        <v>0</v>
      </c>
    </row>
    <row r="31" spans="1:8">
      <c r="A31" s="42"/>
      <c r="B31" s="43">
        <v>0</v>
      </c>
      <c r="C31" s="43">
        <v>0</v>
      </c>
      <c r="E31" s="51"/>
      <c r="F31" s="59"/>
      <c r="H31" s="25">
        <f t="shared" si="0"/>
        <v>0</v>
      </c>
    </row>
    <row r="32" spans="1:8" ht="15" thickBot="1">
      <c r="A32" s="42"/>
      <c r="B32" s="43">
        <v>0</v>
      </c>
      <c r="C32" s="43">
        <v>0</v>
      </c>
      <c r="E32" s="51"/>
      <c r="F32" s="60"/>
      <c r="H32" s="25">
        <f t="shared" si="0"/>
        <v>0</v>
      </c>
    </row>
    <row r="33" spans="1:8">
      <c r="A33" s="6" t="s">
        <v>20</v>
      </c>
      <c r="B33" s="94" t="s">
        <v>21</v>
      </c>
      <c r="C33" s="95"/>
      <c r="E33" s="37" t="s">
        <v>22</v>
      </c>
      <c r="H33" s="28"/>
    </row>
    <row r="34" spans="1:8">
      <c r="A34" s="42"/>
      <c r="B34" s="88">
        <v>0</v>
      </c>
      <c r="C34" s="89"/>
      <c r="E34" s="54"/>
      <c r="H34" s="36">
        <f>(B34*E34)*36</f>
        <v>0</v>
      </c>
    </row>
    <row r="35" spans="1:8">
      <c r="A35" s="42"/>
      <c r="B35" s="88">
        <v>0</v>
      </c>
      <c r="C35" s="89"/>
      <c r="E35" s="55"/>
      <c r="H35" s="25">
        <f t="shared" ref="H35:H43" si="1">(B35*E35)*36</f>
        <v>0</v>
      </c>
    </row>
    <row r="36" spans="1:8">
      <c r="A36" s="42"/>
      <c r="B36" s="88">
        <v>0</v>
      </c>
      <c r="C36" s="89"/>
      <c r="E36" s="55"/>
      <c r="H36" s="25">
        <f t="shared" si="1"/>
        <v>0</v>
      </c>
    </row>
    <row r="37" spans="1:8">
      <c r="A37" s="42"/>
      <c r="B37" s="88">
        <v>0</v>
      </c>
      <c r="C37" s="89"/>
      <c r="E37" s="55"/>
      <c r="H37" s="25">
        <f t="shared" si="1"/>
        <v>0</v>
      </c>
    </row>
    <row r="38" spans="1:8">
      <c r="A38" s="42"/>
      <c r="B38" s="88">
        <v>0</v>
      </c>
      <c r="C38" s="89"/>
      <c r="E38" s="55"/>
      <c r="H38" s="25">
        <f t="shared" si="1"/>
        <v>0</v>
      </c>
    </row>
    <row r="39" spans="1:8">
      <c r="A39" s="42"/>
      <c r="B39" s="88">
        <v>0</v>
      </c>
      <c r="C39" s="89"/>
      <c r="E39" s="55"/>
      <c r="H39" s="25">
        <f t="shared" si="1"/>
        <v>0</v>
      </c>
    </row>
    <row r="40" spans="1:8">
      <c r="A40" s="42"/>
      <c r="B40" s="88">
        <v>0</v>
      </c>
      <c r="C40" s="89"/>
      <c r="E40" s="55"/>
      <c r="H40" s="25">
        <f t="shared" si="1"/>
        <v>0</v>
      </c>
    </row>
    <row r="41" spans="1:8">
      <c r="A41" s="42"/>
      <c r="B41" s="88">
        <v>0</v>
      </c>
      <c r="C41" s="89"/>
      <c r="E41" s="55"/>
      <c r="H41" s="25">
        <f t="shared" si="1"/>
        <v>0</v>
      </c>
    </row>
    <row r="42" spans="1:8">
      <c r="A42" s="42"/>
      <c r="B42" s="88">
        <v>0</v>
      </c>
      <c r="C42" s="89"/>
      <c r="E42" s="55"/>
      <c r="H42" s="25">
        <f t="shared" si="1"/>
        <v>0</v>
      </c>
    </row>
    <row r="43" spans="1:8" ht="15" thickBot="1">
      <c r="A43" s="42"/>
      <c r="B43" s="88">
        <v>0</v>
      </c>
      <c r="C43" s="89"/>
      <c r="E43" s="56"/>
      <c r="F43" s="24"/>
      <c r="H43" s="14">
        <f t="shared" si="1"/>
        <v>0</v>
      </c>
    </row>
    <row r="44" spans="1:8" ht="15" thickBot="1"/>
    <row r="45" spans="1:8">
      <c r="A45" s="83" t="s">
        <v>23</v>
      </c>
      <c r="B45" s="90"/>
      <c r="C45" s="84"/>
      <c r="E45" s="17" t="s">
        <v>24</v>
      </c>
      <c r="H45" s="17" t="s">
        <v>4</v>
      </c>
    </row>
    <row r="46" spans="1:8">
      <c r="A46" s="2"/>
      <c r="B46" s="6" t="s">
        <v>25</v>
      </c>
      <c r="C46" s="3" t="s">
        <v>26</v>
      </c>
      <c r="E46" s="13" t="s">
        <v>27</v>
      </c>
      <c r="H46" s="13" t="s">
        <v>9</v>
      </c>
    </row>
    <row r="47" spans="1:8">
      <c r="A47" s="35" t="s">
        <v>28</v>
      </c>
      <c r="B47" s="34"/>
      <c r="C47" s="26"/>
      <c r="E47" s="28"/>
      <c r="H47" s="28"/>
    </row>
    <row r="48" spans="1:8">
      <c r="A48" s="7" t="s">
        <v>29</v>
      </c>
      <c r="B48" s="43">
        <v>0</v>
      </c>
      <c r="C48" s="44">
        <v>0</v>
      </c>
      <c r="E48" s="52"/>
      <c r="H48" s="15">
        <f>(B48*E48)+(C48*E48*36)</f>
        <v>0</v>
      </c>
    </row>
    <row r="49" spans="1:8">
      <c r="A49" s="7" t="s">
        <v>30</v>
      </c>
      <c r="B49" s="43">
        <v>0</v>
      </c>
      <c r="C49" s="44">
        <v>0</v>
      </c>
      <c r="E49" s="52"/>
      <c r="H49" s="15">
        <f t="shared" ref="H49:H55" si="2">(B49*E49)+(C49*E49*36)</f>
        <v>0</v>
      </c>
    </row>
    <row r="50" spans="1:8">
      <c r="A50" s="7" t="s">
        <v>31</v>
      </c>
      <c r="B50" s="43">
        <v>0</v>
      </c>
      <c r="C50" s="44">
        <v>0</v>
      </c>
      <c r="E50" s="52"/>
      <c r="H50" s="15">
        <f t="shared" si="2"/>
        <v>0</v>
      </c>
    </row>
    <row r="51" spans="1:8">
      <c r="A51" s="7" t="s">
        <v>32</v>
      </c>
      <c r="B51" s="43">
        <v>0</v>
      </c>
      <c r="C51" s="44">
        <v>0</v>
      </c>
      <c r="E51" s="52"/>
      <c r="H51" s="15">
        <f t="shared" si="2"/>
        <v>0</v>
      </c>
    </row>
    <row r="52" spans="1:8">
      <c r="A52" s="7" t="s">
        <v>33</v>
      </c>
      <c r="B52" s="43">
        <v>0</v>
      </c>
      <c r="C52" s="44">
        <v>0</v>
      </c>
      <c r="E52" s="52"/>
      <c r="H52" s="15">
        <f t="shared" si="2"/>
        <v>0</v>
      </c>
    </row>
    <row r="53" spans="1:8">
      <c r="A53" s="35" t="s">
        <v>34</v>
      </c>
      <c r="B53" s="45"/>
      <c r="C53" s="46"/>
      <c r="E53" s="28"/>
      <c r="H53" s="28"/>
    </row>
    <row r="54" spans="1:8">
      <c r="A54" s="7" t="s">
        <v>35</v>
      </c>
      <c r="B54" s="43">
        <v>0</v>
      </c>
      <c r="C54" s="44">
        <v>0</v>
      </c>
      <c r="E54" s="52"/>
      <c r="H54" s="15">
        <f t="shared" si="2"/>
        <v>0</v>
      </c>
    </row>
    <row r="55" spans="1:8" ht="15" thickBot="1">
      <c r="A55" s="5" t="s">
        <v>36</v>
      </c>
      <c r="B55" s="47">
        <v>0</v>
      </c>
      <c r="C55" s="48">
        <v>0</v>
      </c>
      <c r="E55" s="53"/>
      <c r="H55" s="14">
        <f t="shared" si="2"/>
        <v>0</v>
      </c>
    </row>
    <row r="56" spans="1:8" ht="15" thickBot="1"/>
    <row r="57" spans="1:8">
      <c r="A57" s="83" t="s">
        <v>37</v>
      </c>
      <c r="B57" s="90"/>
      <c r="C57" s="84"/>
      <c r="D57" s="9"/>
      <c r="E57" s="17" t="s">
        <v>24</v>
      </c>
      <c r="G57" s="9"/>
      <c r="H57" s="17" t="s">
        <v>4</v>
      </c>
    </row>
    <row r="58" spans="1:8">
      <c r="A58" s="2"/>
      <c r="B58" s="6" t="s">
        <v>25</v>
      </c>
      <c r="C58" s="3" t="s">
        <v>26</v>
      </c>
      <c r="E58" s="13" t="s">
        <v>27</v>
      </c>
      <c r="H58" s="13" t="s">
        <v>9</v>
      </c>
    </row>
    <row r="59" spans="1:8">
      <c r="A59" s="7" t="s">
        <v>38</v>
      </c>
      <c r="B59" s="43">
        <v>0</v>
      </c>
      <c r="C59" s="31"/>
      <c r="E59" s="52"/>
      <c r="H59" s="15">
        <f>B59*E59</f>
        <v>0</v>
      </c>
    </row>
    <row r="60" spans="1:8">
      <c r="A60" s="7" t="s">
        <v>39</v>
      </c>
      <c r="B60" s="43">
        <v>0</v>
      </c>
      <c r="C60" s="44">
        <v>0</v>
      </c>
      <c r="E60" s="52"/>
      <c r="H60" s="15">
        <f t="shared" ref="H60" si="3">(B60*E60)+(C60*E60*36)</f>
        <v>0</v>
      </c>
    </row>
    <row r="61" spans="1:8">
      <c r="A61" s="7" t="s">
        <v>40</v>
      </c>
      <c r="B61" s="29"/>
      <c r="C61" s="44">
        <v>0</v>
      </c>
      <c r="E61" s="52"/>
      <c r="H61" s="15">
        <f>C61*E61*36</f>
        <v>0</v>
      </c>
    </row>
    <row r="62" spans="1:8">
      <c r="A62" s="7" t="s">
        <v>41</v>
      </c>
      <c r="B62" s="30"/>
      <c r="C62" s="49">
        <v>0</v>
      </c>
      <c r="E62" s="52"/>
      <c r="H62" s="15">
        <f t="shared" ref="H62:H63" si="4">C62*E62*36</f>
        <v>0</v>
      </c>
    </row>
    <row r="63" spans="1:8">
      <c r="A63" s="7" t="s">
        <v>42</v>
      </c>
      <c r="B63" s="30"/>
      <c r="C63" s="49">
        <v>0</v>
      </c>
      <c r="E63" s="52"/>
      <c r="H63" s="15">
        <f t="shared" si="4"/>
        <v>0</v>
      </c>
    </row>
    <row r="64" spans="1:8">
      <c r="A64" s="8" t="s">
        <v>43</v>
      </c>
      <c r="B64" s="50">
        <v>0</v>
      </c>
      <c r="C64" s="32"/>
      <c r="E64" s="52"/>
      <c r="H64" s="15">
        <f>B64*E64</f>
        <v>0</v>
      </c>
    </row>
    <row r="65" spans="1:8" ht="15" thickBot="1">
      <c r="A65" s="5" t="s">
        <v>44</v>
      </c>
      <c r="B65" s="47">
        <v>0</v>
      </c>
      <c r="C65" s="33"/>
      <c r="E65" s="53"/>
      <c r="H65" s="14">
        <f>B65*E65</f>
        <v>0</v>
      </c>
    </row>
    <row r="66" spans="1:8" ht="15" thickBot="1"/>
    <row r="67" spans="1:8">
      <c r="A67" s="85" t="s">
        <v>45</v>
      </c>
      <c r="B67" s="86"/>
      <c r="C67" s="87"/>
      <c r="E67" s="21"/>
      <c r="H67" s="17" t="s">
        <v>46</v>
      </c>
    </row>
    <row r="68" spans="1:8">
      <c r="A68" s="2" t="s">
        <v>47</v>
      </c>
      <c r="B68" s="6" t="s">
        <v>25</v>
      </c>
      <c r="C68" s="3" t="s">
        <v>26</v>
      </c>
      <c r="H68" s="13" t="s">
        <v>9</v>
      </c>
    </row>
    <row r="69" spans="1:8">
      <c r="A69" s="79"/>
      <c r="B69" s="43">
        <v>0</v>
      </c>
      <c r="C69" s="44">
        <v>0</v>
      </c>
      <c r="E69" s="22"/>
      <c r="H69" s="15">
        <f>B69+(C69*36)</f>
        <v>0</v>
      </c>
    </row>
    <row r="70" spans="1:8">
      <c r="A70" s="79"/>
      <c r="B70" s="43">
        <v>0</v>
      </c>
      <c r="C70" s="44">
        <v>0</v>
      </c>
      <c r="E70" s="16"/>
      <c r="H70" s="15">
        <f t="shared" ref="H70:H78" si="5">B70+(C70*36)</f>
        <v>0</v>
      </c>
    </row>
    <row r="71" spans="1:8">
      <c r="A71" s="79"/>
      <c r="B71" s="43">
        <v>0</v>
      </c>
      <c r="C71" s="44">
        <v>0</v>
      </c>
      <c r="E71" s="16"/>
      <c r="H71" s="15">
        <f t="shared" si="5"/>
        <v>0</v>
      </c>
    </row>
    <row r="72" spans="1:8">
      <c r="A72" s="79"/>
      <c r="B72" s="43">
        <v>0</v>
      </c>
      <c r="C72" s="44">
        <v>0</v>
      </c>
      <c r="E72" s="16"/>
      <c r="H72" s="15">
        <f t="shared" si="5"/>
        <v>0</v>
      </c>
    </row>
    <row r="73" spans="1:8">
      <c r="A73" s="79"/>
      <c r="B73" s="43">
        <v>0</v>
      </c>
      <c r="C73" s="44">
        <v>0</v>
      </c>
      <c r="E73" s="16"/>
      <c r="H73" s="15">
        <f t="shared" si="5"/>
        <v>0</v>
      </c>
    </row>
    <row r="74" spans="1:8">
      <c r="A74" s="79"/>
      <c r="B74" s="43">
        <v>0</v>
      </c>
      <c r="C74" s="44">
        <v>0</v>
      </c>
      <c r="E74" s="16"/>
      <c r="H74" s="15">
        <f t="shared" si="5"/>
        <v>0</v>
      </c>
    </row>
    <row r="75" spans="1:8">
      <c r="A75" s="79"/>
      <c r="B75" s="43">
        <v>0</v>
      </c>
      <c r="C75" s="44">
        <v>0</v>
      </c>
      <c r="E75" s="22"/>
      <c r="H75" s="15">
        <f t="shared" si="5"/>
        <v>0</v>
      </c>
    </row>
    <row r="76" spans="1:8">
      <c r="A76" s="79"/>
      <c r="B76" s="43">
        <v>0</v>
      </c>
      <c r="C76" s="44">
        <v>0</v>
      </c>
      <c r="E76" s="22"/>
      <c r="H76" s="15">
        <f t="shared" si="5"/>
        <v>0</v>
      </c>
    </row>
    <row r="77" spans="1:8">
      <c r="A77" s="79"/>
      <c r="B77" s="43">
        <v>0</v>
      </c>
      <c r="C77" s="44">
        <v>0</v>
      </c>
      <c r="E77" s="22"/>
      <c r="H77" s="15">
        <f t="shared" si="5"/>
        <v>0</v>
      </c>
    </row>
    <row r="78" spans="1:8" ht="15" thickBot="1">
      <c r="A78" s="80"/>
      <c r="B78" s="47">
        <v>0</v>
      </c>
      <c r="C78" s="48">
        <v>0</v>
      </c>
      <c r="E78" s="22"/>
      <c r="H78" s="14">
        <f t="shared" si="5"/>
        <v>0</v>
      </c>
    </row>
    <row r="79" spans="1:8" ht="15" thickBot="1">
      <c r="B79" s="18"/>
      <c r="E79" s="19"/>
      <c r="H79" s="77"/>
    </row>
    <row r="80" spans="1:8">
      <c r="A80" s="85" t="s">
        <v>48</v>
      </c>
      <c r="B80" s="86"/>
      <c r="C80" s="87"/>
      <c r="E80" s="19"/>
      <c r="H80" s="17" t="s">
        <v>46</v>
      </c>
    </row>
    <row r="81" spans="1:8">
      <c r="A81" s="2" t="s">
        <v>49</v>
      </c>
      <c r="B81" s="6" t="s">
        <v>25</v>
      </c>
      <c r="C81" s="3" t="s">
        <v>26</v>
      </c>
      <c r="E81" s="19"/>
      <c r="H81" s="13" t="s">
        <v>9</v>
      </c>
    </row>
    <row r="82" spans="1:8">
      <c r="A82" s="79"/>
      <c r="B82" s="43">
        <v>0</v>
      </c>
      <c r="C82" s="44">
        <v>0</v>
      </c>
      <c r="E82" s="19"/>
      <c r="H82" s="15">
        <f>B82+(C82*36)</f>
        <v>0</v>
      </c>
    </row>
    <row r="83" spans="1:8">
      <c r="A83" s="79"/>
      <c r="B83" s="43">
        <v>0</v>
      </c>
      <c r="C83" s="44">
        <v>0</v>
      </c>
      <c r="E83" s="19"/>
      <c r="H83" s="15">
        <f t="shared" ref="H83:H84" si="6">B83+(C83*36)</f>
        <v>0</v>
      </c>
    </row>
    <row r="84" spans="1:8">
      <c r="A84" s="79"/>
      <c r="B84" s="43">
        <v>0</v>
      </c>
      <c r="C84" s="44">
        <v>0</v>
      </c>
      <c r="E84" s="19"/>
      <c r="H84" s="15">
        <f t="shared" si="6"/>
        <v>0</v>
      </c>
    </row>
    <row r="85" spans="1:8" ht="15" thickBot="1">
      <c r="B85" s="18"/>
      <c r="E85" s="19"/>
      <c r="H85" s="16"/>
    </row>
    <row r="86" spans="1:8">
      <c r="A86" s="85" t="s">
        <v>50</v>
      </c>
      <c r="B86" s="86"/>
      <c r="C86" s="87"/>
      <c r="E86" s="19"/>
      <c r="H86" s="71" t="s">
        <v>51</v>
      </c>
    </row>
    <row r="87" spans="1:8" ht="45.75">
      <c r="A87" s="82" t="s">
        <v>52</v>
      </c>
      <c r="B87" s="51" t="s">
        <v>53</v>
      </c>
      <c r="E87" s="19"/>
      <c r="H87" s="72">
        <f>SUM(H7:H84)</f>
        <v>0</v>
      </c>
    </row>
    <row r="88" spans="1:8" ht="15" thickBot="1">
      <c r="B88" s="18"/>
      <c r="E88" s="19"/>
      <c r="H88" s="16"/>
    </row>
    <row r="89" spans="1:8">
      <c r="A89" s="85" t="s">
        <v>54</v>
      </c>
      <c r="B89" s="86"/>
      <c r="C89" s="87"/>
      <c r="E89" s="19"/>
      <c r="H89" s="16"/>
    </row>
    <row r="90" spans="1:8">
      <c r="A90" s="97" t="s">
        <v>55</v>
      </c>
      <c r="B90" s="98"/>
      <c r="C90" s="98"/>
      <c r="E90" s="19"/>
      <c r="H90" s="16"/>
    </row>
    <row r="91" spans="1:8">
      <c r="A91" s="76" t="s">
        <v>56</v>
      </c>
      <c r="B91" s="76" t="s">
        <v>57</v>
      </c>
      <c r="C91" s="76" t="s">
        <v>58</v>
      </c>
      <c r="E91" s="19"/>
      <c r="H91" s="16"/>
    </row>
    <row r="92" spans="1:8">
      <c r="A92" s="51" t="s">
        <v>59</v>
      </c>
      <c r="B92" s="51"/>
      <c r="C92" s="51"/>
      <c r="E92" s="19"/>
      <c r="H92" s="16"/>
    </row>
    <row r="93" spans="1:8">
      <c r="A93" s="51" t="s">
        <v>60</v>
      </c>
      <c r="B93" s="51"/>
      <c r="C93" s="51"/>
      <c r="E93" s="19"/>
    </row>
    <row r="94" spans="1:8" ht="15" thickBot="1">
      <c r="A94" s="18"/>
      <c r="B94" s="18"/>
      <c r="E94" s="19"/>
    </row>
    <row r="95" spans="1:8">
      <c r="A95" s="85" t="s">
        <v>61</v>
      </c>
      <c r="B95" s="86"/>
      <c r="C95" s="87"/>
    </row>
    <row r="96" spans="1:8">
      <c r="A96" s="97" t="s">
        <v>62</v>
      </c>
      <c r="B96" s="98"/>
      <c r="C96" s="98"/>
    </row>
    <row r="97" spans="1:1">
      <c r="A97" s="79"/>
    </row>
    <row r="98" spans="1:1">
      <c r="A98" s="79"/>
    </row>
    <row r="99" spans="1:1">
      <c r="A99" s="79"/>
    </row>
    <row r="100" spans="1:1">
      <c r="A100" s="79"/>
    </row>
    <row r="101" spans="1:1">
      <c r="A101" s="79"/>
    </row>
    <row r="102" spans="1:1">
      <c r="A102" s="79"/>
    </row>
    <row r="103" spans="1:1">
      <c r="A103" s="79"/>
    </row>
    <row r="104" spans="1:1">
      <c r="A104" s="79"/>
    </row>
    <row r="105" spans="1:1">
      <c r="A105" s="79"/>
    </row>
    <row r="106" spans="1:1">
      <c r="A106" s="79"/>
    </row>
    <row r="107" spans="1:1"/>
  </sheetData>
  <sheetProtection algorithmName="SHA-512" hashValue="29pjAoBnTnr7ZOve6lWSORo0Q1sFmko0pjYMqmoecxMb7/WGyVnOjoSzjzeq6fW7baDpq70IkB/HJhA8NLkHHg==" saltValue="koqOi8W9ar/3RStFHfPpgw==" spinCount="100000" sheet="1" selectLockedCells="1"/>
  <mergeCells count="24">
    <mergeCell ref="A90:C90"/>
    <mergeCell ref="A95:C95"/>
    <mergeCell ref="A96:C96"/>
    <mergeCell ref="B42:C42"/>
    <mergeCell ref="B43:C43"/>
    <mergeCell ref="A89:C89"/>
    <mergeCell ref="A45:C45"/>
    <mergeCell ref="A67:C67"/>
    <mergeCell ref="E5:F5"/>
    <mergeCell ref="E10:F10"/>
    <mergeCell ref="A80:C80"/>
    <mergeCell ref="A86:C86"/>
    <mergeCell ref="B40:C40"/>
    <mergeCell ref="A57:C57"/>
    <mergeCell ref="B41:C41"/>
    <mergeCell ref="A5:C5"/>
    <mergeCell ref="B33:C33"/>
    <mergeCell ref="B34:C34"/>
    <mergeCell ref="B35:C35"/>
    <mergeCell ref="B38:C38"/>
    <mergeCell ref="B39:C39"/>
    <mergeCell ref="A10:C10"/>
    <mergeCell ref="B36:C36"/>
    <mergeCell ref="B37:C37"/>
  </mergeCells>
  <phoneticPr fontId="6" type="noConversion"/>
  <pageMargins left="0.75000000000000011" right="0.75000000000000011" top="1" bottom="1" header="0.5" footer="0.5"/>
  <pageSetup paperSize="9" scale="83" fitToHeight="0" orientation="landscape"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9A6FD-8072-4589-9E6C-8D6396F977C8}">
  <sheetPr>
    <tabColor rgb="FFFFC000"/>
    <pageSetUpPr fitToPage="1"/>
  </sheetPr>
  <dimension ref="A1:C64"/>
  <sheetViews>
    <sheetView tabSelected="1" workbookViewId="0">
      <pane ySplit="1" topLeftCell="A42" activePane="bottomLeft" state="frozen"/>
      <selection pane="bottomLeft" activeCell="A60" sqref="A60"/>
    </sheetView>
  </sheetViews>
  <sheetFormatPr defaultColWidth="0" defaultRowHeight="14.45" zeroHeight="1"/>
  <cols>
    <col min="1" max="1" width="142.42578125" style="73" bestFit="1" customWidth="1"/>
    <col min="2" max="2" width="0" hidden="1" customWidth="1"/>
    <col min="3" max="16384" width="8.7109375" hidden="1"/>
  </cols>
  <sheetData>
    <row r="1" spans="1:3">
      <c r="A1" s="78" t="s">
        <v>63</v>
      </c>
    </row>
    <row r="2" spans="1:3"/>
    <row r="3" spans="1:3" ht="57.95">
      <c r="A3" s="73" t="s">
        <v>64</v>
      </c>
    </row>
    <row r="4" spans="1:3"/>
    <row r="5" spans="1:3" ht="29.1">
      <c r="A5" s="75" t="s">
        <v>65</v>
      </c>
    </row>
    <row r="6" spans="1:3" ht="15" thickBot="1"/>
    <row r="7" spans="1:3">
      <c r="A7" s="85" t="s">
        <v>2</v>
      </c>
      <c r="B7" s="86"/>
      <c r="C7" s="87"/>
    </row>
    <row r="8" spans="1:3"/>
    <row r="9" spans="1:3">
      <c r="A9" s="73" t="s">
        <v>66</v>
      </c>
    </row>
    <row r="10" spans="1:3">
      <c r="A10" s="73" t="s">
        <v>67</v>
      </c>
    </row>
    <row r="11" spans="1:3">
      <c r="A11" s="73" t="s">
        <v>68</v>
      </c>
    </row>
    <row r="12" spans="1:3" ht="15" thickBot="1"/>
    <row r="13" spans="1:3">
      <c r="A13" s="85" t="s">
        <v>69</v>
      </c>
      <c r="B13" s="86"/>
      <c r="C13" s="87"/>
    </row>
    <row r="14" spans="1:3"/>
    <row r="15" spans="1:3">
      <c r="A15" s="73" t="s">
        <v>70</v>
      </c>
    </row>
    <row r="16" spans="1:3" ht="15" thickBot="1"/>
    <row r="17" spans="1:3">
      <c r="A17" s="85" t="s">
        <v>37</v>
      </c>
      <c r="B17" s="86"/>
      <c r="C17" s="87"/>
    </row>
    <row r="18" spans="1:3"/>
    <row r="19" spans="1:3">
      <c r="A19" s="74" t="s">
        <v>71</v>
      </c>
    </row>
    <row r="20" spans="1:3">
      <c r="A20" s="73" t="s">
        <v>72</v>
      </c>
    </row>
    <row r="21" spans="1:3">
      <c r="A21" s="73" t="s">
        <v>73</v>
      </c>
    </row>
    <row r="22" spans="1:3">
      <c r="A22" s="73" t="s">
        <v>74</v>
      </c>
    </row>
    <row r="23" spans="1:3">
      <c r="A23" s="73" t="s">
        <v>75</v>
      </c>
    </row>
    <row r="24" spans="1:3"/>
    <row r="25" spans="1:3">
      <c r="A25" s="74" t="s">
        <v>76</v>
      </c>
    </row>
    <row r="26" spans="1:3">
      <c r="A26" s="73" t="s">
        <v>77</v>
      </c>
    </row>
    <row r="27" spans="1:3">
      <c r="A27" s="73" t="s">
        <v>73</v>
      </c>
    </row>
    <row r="28" spans="1:3">
      <c r="A28" s="73" t="s">
        <v>74</v>
      </c>
    </row>
    <row r="29" spans="1:3">
      <c r="A29" s="73" t="s">
        <v>75</v>
      </c>
    </row>
    <row r="30" spans="1:3" ht="29.1">
      <c r="A30" s="75" t="s">
        <v>78</v>
      </c>
    </row>
    <row r="31" spans="1:3"/>
    <row r="32" spans="1:3">
      <c r="A32" s="74" t="s">
        <v>79</v>
      </c>
    </row>
    <row r="33" spans="1:3">
      <c r="A33" s="73" t="s">
        <v>80</v>
      </c>
    </row>
    <row r="34" spans="1:3">
      <c r="A34" s="73" t="s">
        <v>81</v>
      </c>
    </row>
    <row r="35" spans="1:3">
      <c r="A35" s="73" t="s">
        <v>82</v>
      </c>
    </row>
    <row r="36" spans="1:3" ht="15" thickBot="1"/>
    <row r="37" spans="1:3">
      <c r="A37" s="85" t="s">
        <v>83</v>
      </c>
      <c r="B37" s="86"/>
      <c r="C37" s="87"/>
    </row>
    <row r="38" spans="1:3"/>
    <row r="39" spans="1:3">
      <c r="A39" s="73" t="s">
        <v>84</v>
      </c>
    </row>
    <row r="40" spans="1:3">
      <c r="A40" s="73" t="s">
        <v>85</v>
      </c>
    </row>
    <row r="41" spans="1:3"/>
    <row r="42" spans="1:3">
      <c r="A42" s="73" t="s">
        <v>86</v>
      </c>
    </row>
    <row r="43" spans="1:3">
      <c r="A43" s="73" t="s">
        <v>87</v>
      </c>
    </row>
    <row r="44" spans="1:3">
      <c r="A44" s="73" t="s">
        <v>88</v>
      </c>
    </row>
    <row r="45" spans="1:3">
      <c r="A45" s="73" t="s">
        <v>89</v>
      </c>
    </row>
    <row r="46" spans="1:3">
      <c r="A46" s="73" t="s">
        <v>90</v>
      </c>
    </row>
    <row r="47" spans="1:3">
      <c r="A47" s="73" t="s">
        <v>91</v>
      </c>
    </row>
    <row r="48" spans="1:3">
      <c r="A48" s="73" t="s">
        <v>92</v>
      </c>
    </row>
    <row r="49" spans="1:3" ht="15" thickBot="1"/>
    <row r="50" spans="1:3">
      <c r="A50" s="85" t="s">
        <v>93</v>
      </c>
      <c r="B50" s="86"/>
      <c r="C50" s="87"/>
    </row>
    <row r="51" spans="1:3"/>
    <row r="52" spans="1:3" ht="29.1">
      <c r="A52" s="73" t="s">
        <v>94</v>
      </c>
    </row>
    <row r="53" spans="1:3">
      <c r="A53" s="73" t="s">
        <v>95</v>
      </c>
    </row>
    <row r="54" spans="1:3">
      <c r="A54" s="73" t="s">
        <v>96</v>
      </c>
    </row>
    <row r="55" spans="1:3">
      <c r="A55" s="73" t="s">
        <v>97</v>
      </c>
    </row>
    <row r="56" spans="1:3">
      <c r="A56" s="73" t="s">
        <v>98</v>
      </c>
    </row>
    <row r="57" spans="1:3" ht="15" thickBot="1"/>
    <row r="58" spans="1:3">
      <c r="A58" s="85" t="s">
        <v>50</v>
      </c>
      <c r="B58" s="86"/>
      <c r="C58" s="87"/>
    </row>
    <row r="59" spans="1:3"/>
    <row r="60" spans="1:3" ht="60.75">
      <c r="A60" s="73" t="s">
        <v>99</v>
      </c>
    </row>
    <row r="61" spans="1:3" ht="15" thickBot="1"/>
    <row r="62" spans="1:3">
      <c r="A62" s="85" t="s">
        <v>61</v>
      </c>
      <c r="B62" s="86"/>
      <c r="C62" s="87"/>
    </row>
    <row r="63" spans="1:3"/>
    <row r="64" spans="1:3" ht="43.5">
      <c r="A64" s="73" t="s">
        <v>100</v>
      </c>
    </row>
  </sheetData>
  <sheetProtection algorithmName="SHA-512" hashValue="c3VZp6UZziL5S2LtZkNyhI1rWX+XUQotxB4cEZ89LZtCOniAD+gyGql17eijjUcTB2a41++DOFT7c6aCFBHAaA==" saltValue="pQlT1W+xwBPcLtzT1XMemQ==" spinCount="100000" sheet="1" objects="1" scenarios="1"/>
  <mergeCells count="7">
    <mergeCell ref="A7:C7"/>
    <mergeCell ref="A13:C13"/>
    <mergeCell ref="A17:C17"/>
    <mergeCell ref="A37:C37"/>
    <mergeCell ref="A62:C62"/>
    <mergeCell ref="A58:C58"/>
    <mergeCell ref="A50:C50"/>
  </mergeCells>
  <pageMargins left="0.7" right="0.7" top="0.75" bottom="0.75" header="0.3" footer="0.3"/>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FEB73AEC7A1C45B680D9CDF2AF7BAC" ma:contentTypeVersion="15" ma:contentTypeDescription="Een nieuw document maken." ma:contentTypeScope="" ma:versionID="eff4e2cf1c207eba87c3bf8945ba013f">
  <xsd:schema xmlns:xsd="http://www.w3.org/2001/XMLSchema" xmlns:xs="http://www.w3.org/2001/XMLSchema" xmlns:p="http://schemas.microsoft.com/office/2006/metadata/properties" xmlns:ns2="ad865d02-51b0-4db5-bf3f-7bd415b862c0" xmlns:ns3="24ed3c67-592b-4f3c-9250-4ce73c5483af" targetNamespace="http://schemas.microsoft.com/office/2006/metadata/properties" ma:root="true" ma:fieldsID="7dfda1c4e6ff9dff7c50eb9dc8c9d2fd" ns2:_="" ns3:_="">
    <xsd:import namespace="ad865d02-51b0-4db5-bf3f-7bd415b862c0"/>
    <xsd:import namespace="24ed3c67-592b-4f3c-9250-4ce73c5483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865d02-51b0-4db5-bf3f-7bd415b862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a99bed0e-432a-4091-b929-67b863917b64"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ed3c67-592b-4f3c-9250-4ce73c5483af"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f32384b-e307-4dbe-b9c7-e7c29be3728e}" ma:internalName="TaxCatchAll" ma:showField="CatchAllData" ma:web="24ed3c67-592b-4f3c-9250-4ce73c5483af">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d865d02-51b0-4db5-bf3f-7bd415b862c0">
      <Terms xmlns="http://schemas.microsoft.com/office/infopath/2007/PartnerControls"/>
    </lcf76f155ced4ddcb4097134ff3c332f>
    <TaxCatchAll xmlns="24ed3c67-592b-4f3c-9250-4ce73c5483af" xsi:nil="true"/>
  </documentManagement>
</p:properties>
</file>

<file path=customXml/itemProps1.xml><?xml version="1.0" encoding="utf-8"?>
<ds:datastoreItem xmlns:ds="http://schemas.openxmlformats.org/officeDocument/2006/customXml" ds:itemID="{60679300-2D96-43D3-8D55-D9906C22A97B}"/>
</file>

<file path=customXml/itemProps2.xml><?xml version="1.0" encoding="utf-8"?>
<ds:datastoreItem xmlns:ds="http://schemas.openxmlformats.org/officeDocument/2006/customXml" ds:itemID="{EB7E9C27-C8E3-437B-94FD-A026BAC6BC90}"/>
</file>

<file path=customXml/itemProps3.xml><?xml version="1.0" encoding="utf-8"?>
<ds:datastoreItem xmlns:ds="http://schemas.openxmlformats.org/officeDocument/2006/customXml" ds:itemID="{ACB69396-0707-4811-9754-BF52E185E088}"/>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RJJAE</dc:creator>
  <cp:keywords/>
  <dc:description/>
  <cp:lastModifiedBy>Daan Oltheten</cp:lastModifiedBy>
  <cp:revision/>
  <dcterms:created xsi:type="dcterms:W3CDTF">2015-03-16T08:09:39Z</dcterms:created>
  <dcterms:modified xsi:type="dcterms:W3CDTF">2023-01-02T13:29:48Z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0x010100ACFEB73AEC7A1C45B680D9CDF2AF7BAC</vt:lpwstr>
  </property>
  <property fmtid="{D5CDD505-2E9C-101B-9397-08002B2CF9AE}" pid="3" name="MediaServiceImageTags">
    <vt:lpwstr/>
  </property>
</Properties>
</file>